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58"/>
  </bookViews>
  <sheets>
    <sheet name="总表" sheetId="9" r:id="rId1"/>
    <sheet name="2" sheetId="10" r:id="rId2"/>
    <sheet name="3" sheetId="12" r:id="rId3"/>
    <sheet name="4" sheetId="21" r:id="rId4"/>
    <sheet name="5" sheetId="22" r:id="rId5"/>
    <sheet name="16" sheetId="13" r:id="rId6"/>
    <sheet name="17" sheetId="14" r:id="rId7"/>
    <sheet name="18" sheetId="15" r:id="rId8"/>
    <sheet name="19" sheetId="16" r:id="rId9"/>
    <sheet name="21" sheetId="17" r:id="rId10"/>
    <sheet name="23" sheetId="18" r:id="rId11"/>
    <sheet name="24" sheetId="19" r:id="rId12"/>
    <sheet name="25" sheetId="11" r:id="rId13"/>
    <sheet name="31" sheetId="20" r:id="rId14"/>
  </sheets>
  <definedNames>
    <definedName name="_xlnm._FilterDatabase" localSheetId="0" hidden="1">总表!$A$2:$O$12</definedName>
    <definedName name="_xlnm._FilterDatabase" localSheetId="1" hidden="1">'2'!$A$2:$Z$33</definedName>
    <definedName name="_xlnm._FilterDatabase" localSheetId="12" hidden="1">'25'!$B$1:$E$235</definedName>
  </definedNames>
  <calcPr calcId="144525"/>
</workbook>
</file>

<file path=xl/sharedStrings.xml><?xml version="1.0" encoding="utf-8"?>
<sst xmlns="http://schemas.openxmlformats.org/spreadsheetml/2006/main" count="1166" uniqueCount="235">
  <si>
    <t>全日制学生数及结构</t>
  </si>
  <si>
    <t>序号</t>
  </si>
  <si>
    <t>学校名称</t>
  </si>
  <si>
    <t>公办1/民办2</t>
  </si>
  <si>
    <t>本科生在校人数</t>
  </si>
  <si>
    <t>研究生在校人数</t>
  </si>
  <si>
    <t>博士生在校人数</t>
  </si>
  <si>
    <t>留学生在校人数</t>
  </si>
  <si>
    <t>全日制在校生数</t>
  </si>
  <si>
    <t>学生当量数</t>
  </si>
  <si>
    <t>本科生占全日制在校生比例</t>
  </si>
  <si>
    <t>专任教师</t>
  </si>
  <si>
    <t>生师比</t>
  </si>
  <si>
    <t>招生人数</t>
  </si>
  <si>
    <t>当年实际报到人数</t>
  </si>
  <si>
    <t>当年实际报到率</t>
  </si>
  <si>
    <t>湖州学院</t>
  </si>
  <si>
    <t>生均教学科研仪器设备值（元）</t>
  </si>
  <si>
    <t>当年新增教学科研仪器设备值（万元)</t>
  </si>
  <si>
    <t>生均图书（册）</t>
  </si>
  <si>
    <t>电子期刊（种）</t>
  </si>
  <si>
    <t>电子图书（万种）</t>
  </si>
  <si>
    <t>生均教学行政用房(m2)</t>
  </si>
  <si>
    <t>生均实验室面积(m2)</t>
  </si>
  <si>
    <t>生均本科教学日常运行支出（元）</t>
  </si>
  <si>
    <t>本科专项教学经费（万元）</t>
  </si>
  <si>
    <t>生均本科实验经费（元）</t>
  </si>
  <si>
    <t>生均本科实习经费（元）</t>
  </si>
  <si>
    <t>全校开设课程总门数</t>
  </si>
  <si>
    <t>总门次</t>
  </si>
  <si>
    <t>总学分</t>
  </si>
  <si>
    <t>实践教学学分</t>
  </si>
  <si>
    <r>
      <rPr>
        <sz val="11"/>
        <color theme="1"/>
        <rFont val="宋体"/>
        <charset val="134"/>
      </rPr>
      <t>20.</t>
    </r>
    <r>
      <rPr>
        <sz val="11"/>
        <color theme="1"/>
        <rFont val="宋体"/>
        <charset val="134"/>
      </rPr>
      <t>教学班额情况</t>
    </r>
  </si>
  <si>
    <t>实践教学学分占总学分比例</t>
  </si>
  <si>
    <t>选修课学分</t>
  </si>
  <si>
    <t>选修课学分占总学分比例</t>
  </si>
  <si>
    <t>主讲本科课程的教授占教授总数的比例</t>
  </si>
  <si>
    <t>教授讲授本科课程占课程总门次数的比例</t>
  </si>
  <si>
    <t>教学班级总数</t>
  </si>
  <si>
    <t>30人以下</t>
  </si>
  <si>
    <t>30-60人</t>
  </si>
  <si>
    <t>60-90人</t>
  </si>
  <si>
    <t>90人以上</t>
  </si>
  <si>
    <t>实践教学及实习实训基地数</t>
  </si>
  <si>
    <t>2013年赴海外学习的本科生人数</t>
  </si>
  <si>
    <t>本科生中具有1个月以上的海外学习经历的学生比例</t>
  </si>
  <si>
    <t>应届本科生毕业率</t>
  </si>
  <si>
    <t>应届本科生学位
授予率</t>
  </si>
  <si>
    <t>应届本科生初次就业率</t>
  </si>
  <si>
    <t>学生转专业人数</t>
  </si>
  <si>
    <t>学生转专业人数比例</t>
  </si>
  <si>
    <t>转出学生数最多专业</t>
  </si>
  <si>
    <t>转入学生数最多的专业</t>
  </si>
  <si>
    <t>具有3个月以上国（境）外培训进修经历的教师数量</t>
  </si>
  <si>
    <t>具有3个月以上国（境）外培训进修经历的教师数和比例</t>
  </si>
  <si>
    <t>校外实习基地数</t>
  </si>
  <si>
    <t>设立行业（产业）学院名称及数量；实施产教融合培养人才项目数量</t>
  </si>
  <si>
    <t>本科层次中外合作办学（联合培养）在籍学生数</t>
  </si>
  <si>
    <t>体质测试达标率</t>
  </si>
  <si>
    <t>用人单位对毕业生满意度</t>
  </si>
  <si>
    <t>行政管理</t>
  </si>
  <si>
    <t>汉语言文学</t>
  </si>
  <si>
    <t>专任教师总数</t>
  </si>
  <si>
    <t>2.1职称</t>
  </si>
  <si>
    <t>2.2学位</t>
  </si>
  <si>
    <t>2.3年龄</t>
  </si>
  <si>
    <t>2.4具有副高及以上职称教师比例</t>
  </si>
  <si>
    <t>2.5具有研究生学历及以上教师比例</t>
  </si>
  <si>
    <t>正高</t>
  </si>
  <si>
    <t>副高</t>
  </si>
  <si>
    <t>学士及以下</t>
  </si>
  <si>
    <t>硕士</t>
  </si>
  <si>
    <t>博士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</si>
  <si>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</si>
  <si>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</si>
  <si>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</si>
  <si>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</si>
  <si>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</si>
  <si>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</si>
  <si>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</si>
  <si>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</si>
  <si>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</si>
  <si>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以下根据分专业情况填写</t>
  </si>
  <si>
    <t>1</t>
  </si>
  <si>
    <t>国际经济与贸易</t>
  </si>
  <si>
    <t>2</t>
  </si>
  <si>
    <t>经济与金融</t>
  </si>
  <si>
    <t>3</t>
  </si>
  <si>
    <t>电子商务</t>
  </si>
  <si>
    <t>4</t>
  </si>
  <si>
    <t>物流管理</t>
  </si>
  <si>
    <t>5</t>
  </si>
  <si>
    <t>市场营销</t>
  </si>
  <si>
    <t>6</t>
  </si>
  <si>
    <t>7</t>
  </si>
  <si>
    <t>历史学</t>
  </si>
  <si>
    <t>8</t>
  </si>
  <si>
    <t>9</t>
  </si>
  <si>
    <t>新闻学</t>
  </si>
  <si>
    <t>10</t>
  </si>
  <si>
    <t>广告学</t>
  </si>
  <si>
    <t>11</t>
  </si>
  <si>
    <t>秘书学</t>
  </si>
  <si>
    <t>12</t>
  </si>
  <si>
    <t>英语</t>
  </si>
  <si>
    <t>13</t>
  </si>
  <si>
    <t>商务英语</t>
  </si>
  <si>
    <t>14</t>
  </si>
  <si>
    <t>日语</t>
  </si>
  <si>
    <t>15</t>
  </si>
  <si>
    <t>视觉传达设计</t>
  </si>
  <si>
    <t>16</t>
  </si>
  <si>
    <t>环境设计</t>
  </si>
  <si>
    <t>17</t>
  </si>
  <si>
    <t>产品设计</t>
  </si>
  <si>
    <t>18</t>
  </si>
  <si>
    <t>光电信息科学与工程</t>
  </si>
  <si>
    <t>19</t>
  </si>
  <si>
    <t>计算机科学与技术</t>
  </si>
  <si>
    <t>20</t>
  </si>
  <si>
    <t>电子信息工程</t>
  </si>
  <si>
    <t>21</t>
  </si>
  <si>
    <t>物联网工程</t>
  </si>
  <si>
    <t>22</t>
  </si>
  <si>
    <t>生物工程</t>
  </si>
  <si>
    <t>23</t>
  </si>
  <si>
    <t>制药工程</t>
  </si>
  <si>
    <t>24</t>
  </si>
  <si>
    <t>护理学</t>
  </si>
  <si>
    <t>25</t>
  </si>
  <si>
    <t>机械设计制造及其自动化</t>
  </si>
  <si>
    <t>26</t>
  </si>
  <si>
    <t>机械电子工程</t>
  </si>
  <si>
    <t>27</t>
  </si>
  <si>
    <t>电气工程及其自动化</t>
  </si>
  <si>
    <t>28</t>
  </si>
  <si>
    <t>材料化学</t>
  </si>
  <si>
    <t>29</t>
  </si>
  <si>
    <t>社会体育指导与管理</t>
  </si>
  <si>
    <t>备注：表格中先填写学校总体情况，再分专业填写</t>
  </si>
  <si>
    <t>3.1招生专业数</t>
  </si>
  <si>
    <t>3.2学科门类</t>
  </si>
  <si>
    <t>哲学</t>
  </si>
  <si>
    <t>经济学</t>
  </si>
  <si>
    <t>法学</t>
  </si>
  <si>
    <t>教育学</t>
  </si>
  <si>
    <t>文学</t>
  </si>
  <si>
    <t>理学</t>
  </si>
  <si>
    <t>工学</t>
  </si>
  <si>
    <t>农学</t>
  </si>
  <si>
    <t>医学</t>
  </si>
  <si>
    <t>管理学</t>
  </si>
  <si>
    <t>艺术学</t>
  </si>
  <si>
    <t>新增专业名称</t>
  </si>
  <si>
    <t>专业代码</t>
  </si>
  <si>
    <t>所属学科</t>
  </si>
  <si>
    <t>停招专业名称</t>
  </si>
  <si>
    <t>080905</t>
  </si>
  <si>
    <t>080204</t>
  </si>
  <si>
    <t>信息与计算科学</t>
  </si>
  <si>
    <t>070102</t>
  </si>
  <si>
    <t>050301</t>
  </si>
  <si>
    <t>服装与服饰设计</t>
  </si>
  <si>
    <t>130505</t>
  </si>
  <si>
    <t>130504</t>
  </si>
  <si>
    <t>美术学</t>
  </si>
  <si>
    <t>130401</t>
  </si>
  <si>
    <t>音乐学</t>
  </si>
  <si>
    <t>130202</t>
  </si>
  <si>
    <t>园林</t>
  </si>
  <si>
    <t>090502</t>
  </si>
  <si>
    <t>应用心理学</t>
  </si>
  <si>
    <t>071102</t>
  </si>
  <si>
    <t>060101</t>
  </si>
  <si>
    <t>4.当年各本科专业招生人数及实际报到率</t>
  </si>
  <si>
    <t>专业名称</t>
  </si>
  <si>
    <t>实际报到率</t>
  </si>
  <si>
    <t>国际经济与贸易（专升本）</t>
  </si>
  <si>
    <t>行政管理（专升本）</t>
  </si>
  <si>
    <t>视觉传达设计（专升本）</t>
  </si>
  <si>
    <t>环境设计（专升本）</t>
  </si>
  <si>
    <t>产品设计（专升本）</t>
  </si>
  <si>
    <t>30</t>
  </si>
  <si>
    <t>材料化学（专升本）</t>
  </si>
  <si>
    <t>31</t>
  </si>
  <si>
    <t>计算机科学与技术（专升本）</t>
  </si>
  <si>
    <t>5.生师比（全校及分专业）</t>
  </si>
  <si>
    <t>在校生本科生数</t>
  </si>
  <si>
    <t>专业教师数</t>
  </si>
  <si>
    <t>专任教师数</t>
  </si>
  <si>
    <t>校外聘请教师数</t>
  </si>
  <si>
    <t>以下分专业填写生师比</t>
  </si>
  <si>
    <t>16实践教学学分占总学分比例</t>
  </si>
  <si>
    <t>16.2学科门类</t>
  </si>
  <si>
    <t>16.3分专业统计</t>
  </si>
  <si>
    <t>020401</t>
  </si>
  <si>
    <t>020307T</t>
  </si>
  <si>
    <t>120801</t>
  </si>
  <si>
    <t>120601</t>
  </si>
  <si>
    <t>120202</t>
  </si>
  <si>
    <t>120402</t>
  </si>
  <si>
    <t>050101</t>
  </si>
  <si>
    <t>050303</t>
  </si>
  <si>
    <t>050107T</t>
  </si>
  <si>
    <t>050201</t>
  </si>
  <si>
    <t>050262</t>
  </si>
  <si>
    <t>050207</t>
  </si>
  <si>
    <t>130502</t>
  </si>
  <si>
    <t>130503</t>
  </si>
  <si>
    <t>080705</t>
  </si>
  <si>
    <t>080901</t>
  </si>
  <si>
    <t>080701</t>
  </si>
  <si>
    <t>083001</t>
  </si>
  <si>
    <t>081302</t>
  </si>
  <si>
    <t>101101</t>
  </si>
  <si>
    <t>080202</t>
  </si>
  <si>
    <t>080601</t>
  </si>
  <si>
    <t>080403</t>
  </si>
  <si>
    <t>040203</t>
  </si>
  <si>
    <t>17选修课学分占总学分比例</t>
  </si>
  <si>
    <t>17.2学科门类</t>
  </si>
  <si>
    <t>17.3分专业统计</t>
  </si>
  <si>
    <t>18.2分专业统计</t>
  </si>
  <si>
    <t>19.2分专业统计</t>
  </si>
  <si>
    <t>21.2分专业统计</t>
  </si>
  <si>
    <t>23.2分专业统计</t>
  </si>
  <si>
    <t>24.2分专业统计</t>
  </si>
  <si>
    <t>毕业生人数</t>
  </si>
  <si>
    <t>初次就业率</t>
  </si>
  <si>
    <t>31.2分专业统计</t>
  </si>
  <si>
    <t>汉语言文学（专升本）</t>
  </si>
  <si>
    <t>32</t>
  </si>
  <si>
    <t>33</t>
  </si>
  <si>
    <t>34</t>
  </si>
  <si>
    <t>35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</si>
</sst>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  <numFmt numFmtId="178" formatCode="0.00_ "/>
  </numFmts>
  <fonts count="34">
    <font>
      <sz val="11"/>
      <color theme="1"/>
      <name val="宋体"/>
      <charset val="134"/>
      <scheme val="minor"/>
    </font>
    <font>
      <b/>
      <sz val="10.5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indexed="17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0" fillId="8" borderId="1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21" applyNumberFormat="0" applyAlignment="0" applyProtection="0">
      <alignment vertical="center"/>
    </xf>
    <xf numFmtId="0" fontId="25" fillId="12" borderId="17" applyNumberFormat="0" applyAlignment="0" applyProtection="0">
      <alignment vertical="center"/>
    </xf>
    <xf numFmtId="0" fontId="26" fillId="13" borderId="2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2" fillId="0" borderId="0"/>
    <xf numFmtId="9" fontId="2" fillId="0" borderId="0" applyFont="0" applyFill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" fillId="0" borderId="0">
      <alignment vertical="center"/>
    </xf>
    <xf numFmtId="0" fontId="32" fillId="0" borderId="0"/>
  </cellStyleXfs>
  <cellXfs count="94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19" applyFont="1" applyFill="1" applyBorder="1" applyAlignment="1">
      <alignment horizontal="center" vertical="center" wrapText="1"/>
    </xf>
    <xf numFmtId="0" fontId="2" fillId="0" borderId="1" xfId="19" applyBorder="1">
      <alignment vertical="center"/>
    </xf>
    <xf numFmtId="1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3" fillId="0" borderId="0" xfId="57" applyBorder="1">
      <alignment vertical="center"/>
    </xf>
    <xf numFmtId="49" fontId="3" fillId="0" borderId="0" xfId="57" applyNumberFormat="1" applyBorder="1">
      <alignment vertical="center"/>
    </xf>
    <xf numFmtId="0" fontId="3" fillId="0" borderId="0" xfId="57" applyFill="1" applyBorder="1">
      <alignment vertical="center"/>
    </xf>
    <xf numFmtId="0" fontId="3" fillId="0" borderId="0" xfId="57">
      <alignment vertical="center"/>
    </xf>
    <xf numFmtId="0" fontId="4" fillId="0" borderId="2" xfId="57" applyFont="1" applyBorder="1" applyAlignment="1">
      <alignment horizontal="center" vertical="center"/>
    </xf>
    <xf numFmtId="0" fontId="4" fillId="0" borderId="3" xfId="57" applyFont="1" applyBorder="1" applyAlignment="1">
      <alignment horizontal="center" vertical="center"/>
    </xf>
    <xf numFmtId="49" fontId="4" fillId="0" borderId="3" xfId="57" applyNumberFormat="1" applyFont="1" applyBorder="1" applyAlignment="1">
      <alignment horizontal="center" vertical="center"/>
    </xf>
    <xf numFmtId="0" fontId="4" fillId="0" borderId="4" xfId="57" applyFont="1" applyFill="1" applyBorder="1" applyAlignment="1">
      <alignment horizontal="center" vertical="center"/>
    </xf>
    <xf numFmtId="0" fontId="3" fillId="0" borderId="5" xfId="57" applyBorder="1">
      <alignment vertical="center"/>
    </xf>
    <xf numFmtId="0" fontId="3" fillId="0" borderId="1" xfId="57" applyBorder="1">
      <alignment vertical="center"/>
    </xf>
    <xf numFmtId="49" fontId="3" fillId="0" borderId="1" xfId="57" applyNumberFormat="1" applyBorder="1">
      <alignment vertical="center"/>
    </xf>
    <xf numFmtId="10" fontId="0" fillId="0" borderId="6" xfId="21" applyNumberFormat="1" applyFont="1" applyFill="1" applyBorder="1">
      <alignment vertical="center"/>
    </xf>
    <xf numFmtId="0" fontId="3" fillId="0" borderId="7" xfId="57" applyBorder="1">
      <alignment vertical="center"/>
    </xf>
    <xf numFmtId="49" fontId="3" fillId="0" borderId="7" xfId="57" applyNumberFormat="1" applyBorder="1">
      <alignment vertical="center"/>
    </xf>
    <xf numFmtId="10" fontId="0" fillId="0" borderId="8" xfId="21" applyNumberFormat="1" applyFont="1" applyFill="1" applyBorder="1">
      <alignment vertical="center"/>
    </xf>
    <xf numFmtId="0" fontId="3" fillId="0" borderId="9" xfId="57" applyBorder="1">
      <alignment vertical="center"/>
    </xf>
    <xf numFmtId="49" fontId="3" fillId="0" borderId="9" xfId="57" applyNumberFormat="1" applyBorder="1">
      <alignment vertical="center"/>
    </xf>
    <xf numFmtId="10" fontId="0" fillId="0" borderId="10" xfId="21" applyNumberFormat="1" applyFont="1" applyFill="1" applyBorder="1">
      <alignment vertical="center"/>
    </xf>
    <xf numFmtId="10" fontId="0" fillId="0" borderId="0" xfId="21" applyNumberFormat="1" applyFont="1" applyFill="1" applyBorder="1">
      <alignment vertical="center"/>
    </xf>
    <xf numFmtId="0" fontId="4" fillId="2" borderId="0" xfId="57" applyFont="1" applyFill="1" applyBorder="1">
      <alignment vertical="center"/>
    </xf>
    <xf numFmtId="0" fontId="4" fillId="0" borderId="0" xfId="57" applyFont="1" applyBorder="1">
      <alignment vertical="center"/>
    </xf>
    <xf numFmtId="10" fontId="4" fillId="0" borderId="0" xfId="21" applyNumberFormat="1" applyFont="1" applyFill="1" applyBorder="1">
      <alignment vertical="center"/>
    </xf>
    <xf numFmtId="10" fontId="0" fillId="0" borderId="1" xfId="0" applyNumberFormat="1" applyFont="1" applyFill="1" applyBorder="1" applyAlignment="1" applyProtection="1">
      <alignment vertical="center"/>
    </xf>
    <xf numFmtId="0" fontId="5" fillId="0" borderId="1" xfId="19" applyFont="1" applyBorder="1">
      <alignment vertical="center"/>
    </xf>
    <xf numFmtId="10" fontId="1" fillId="0" borderId="1" xfId="19" applyNumberFormat="1" applyFont="1" applyFill="1" applyBorder="1" applyAlignment="1">
      <alignment horizontal="center" vertical="center" wrapText="1"/>
    </xf>
    <xf numFmtId="10" fontId="2" fillId="0" borderId="1" xfId="19" applyNumberFormat="1" applyBorder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>
      <alignment vertical="center"/>
    </xf>
    <xf numFmtId="0" fontId="2" fillId="0" borderId="11" xfId="19" applyBorder="1" applyAlignment="1">
      <alignment horizontal="center" vertical="center"/>
    </xf>
    <xf numFmtId="0" fontId="2" fillId="0" borderId="12" xfId="19" applyBorder="1" applyAlignment="1">
      <alignment horizontal="center" vertical="center"/>
    </xf>
    <xf numFmtId="0" fontId="2" fillId="0" borderId="13" xfId="19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2" fillId="0" borderId="11" xfId="19" applyBorder="1">
      <alignment vertical="center"/>
    </xf>
    <xf numFmtId="10" fontId="0" fillId="0" borderId="1" xfId="0" applyNumberFormat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1" xfId="19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2" fillId="0" borderId="0" xfId="19">
      <alignment vertical="center"/>
    </xf>
    <xf numFmtId="0" fontId="1" fillId="0" borderId="1" xfId="19" applyFont="1" applyFill="1" applyBorder="1" applyAlignment="1">
      <alignment horizontal="left" vertical="center" wrapText="1"/>
    </xf>
    <xf numFmtId="0" fontId="2" fillId="0" borderId="1" xfId="19" applyBorder="1" applyAlignment="1">
      <alignment horizontal="left" vertical="center"/>
    </xf>
    <xf numFmtId="0" fontId="2" fillId="0" borderId="1" xfId="19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5" fillId="0" borderId="0" xfId="19" applyFont="1" applyAlignment="1">
      <alignment vertical="center" wrapText="1"/>
    </xf>
    <xf numFmtId="0" fontId="5" fillId="0" borderId="0" xfId="19" applyFont="1">
      <alignment vertical="center"/>
    </xf>
    <xf numFmtId="0" fontId="1" fillId="0" borderId="1" xfId="19" applyFont="1" applyBorder="1" applyAlignment="1">
      <alignment horizontal="center" vertical="center" wrapText="1"/>
    </xf>
    <xf numFmtId="0" fontId="1" fillId="0" borderId="1" xfId="19" applyFont="1" applyBorder="1" applyAlignment="1">
      <alignment vertical="center" wrapText="1"/>
    </xf>
    <xf numFmtId="0" fontId="5" fillId="0" borderId="11" xfId="19" applyFont="1" applyBorder="1" applyAlignment="1">
      <alignment horizontal="center" vertical="center"/>
    </xf>
    <xf numFmtId="0" fontId="5" fillId="0" borderId="12" xfId="19" applyFont="1" applyBorder="1" applyAlignment="1">
      <alignment horizontal="center" vertical="center"/>
    </xf>
    <xf numFmtId="0" fontId="2" fillId="0" borderId="1" xfId="19" applyFill="1" applyBorder="1">
      <alignment vertical="center"/>
    </xf>
    <xf numFmtId="0" fontId="2" fillId="0" borderId="15" xfId="19" applyBorder="1" applyAlignment="1">
      <alignment horizontal="left" vertical="center"/>
    </xf>
    <xf numFmtId="0" fontId="5" fillId="0" borderId="1" xfId="19" applyFont="1" applyFill="1" applyBorder="1" applyAlignment="1">
      <alignment horizontal="center" vertical="center" wrapText="1"/>
    </xf>
    <xf numFmtId="0" fontId="5" fillId="0" borderId="13" xfId="19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2" fontId="0" fillId="0" borderId="7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10" fillId="0" borderId="7" xfId="0" applyNumberFormat="1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0" fontId="0" fillId="0" borderId="7" xfId="35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19" applyBorder="1" quotePrefix="1">
      <alignment vertical="center"/>
    </xf>
    <xf numFmtId="0" fontId="0" fillId="0" borderId="1" xfId="0" applyBorder="1" quotePrefix="1">
      <alignment vertical="center"/>
    </xf>
    <xf numFmtId="0" fontId="3" fillId="0" borderId="5" xfId="57" applyBorder="1" quotePrefix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_支撑数据总表" xfId="19"/>
    <cellStyle name="解释性文本" xfId="20" builtinId="53"/>
    <cellStyle name="百分比 4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Good_公民办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gcd" xfId="53"/>
    <cellStyle name="百分比 3" xfId="54"/>
    <cellStyle name="常规 2" xfId="55"/>
    <cellStyle name="常规 3" xfId="56"/>
    <cellStyle name="常规 4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R2" sqref="R2"/>
    </sheetView>
  </sheetViews>
  <sheetFormatPr defaultColWidth="16.2166666666667" defaultRowHeight="13.5"/>
  <cols>
    <col min="1" max="1" width="7.88333333333333" style="33" customWidth="1"/>
    <col min="2" max="2" width="19.2166666666667" style="62" customWidth="1"/>
    <col min="3" max="3" width="6.88333333333333" style="33" customWidth="1"/>
    <col min="4" max="4" width="8.55833333333333" style="33" customWidth="1"/>
    <col min="5" max="7" width="7.10833333333333" style="33" customWidth="1"/>
    <col min="8" max="8" width="7.55833333333333" style="33" customWidth="1"/>
    <col min="9" max="9" width="9.55833333333333" style="33" customWidth="1"/>
    <col min="10" max="10" width="8.55833333333333" style="33" customWidth="1"/>
    <col min="11" max="11" width="8.33333333333333" style="33" customWidth="1"/>
    <col min="12" max="12" width="9.775" style="33" customWidth="1"/>
    <col min="13" max="13" width="8.55833333333333" style="33" customWidth="1"/>
    <col min="14" max="14" width="9.75" style="33" customWidth="1"/>
    <col min="15" max="15" width="10.2166666666667" style="33" customWidth="1"/>
    <col min="16" max="16384" width="16.2166666666667" style="33"/>
  </cols>
  <sheetData>
    <row r="1" s="60" customFormat="1" ht="25.5" customHeight="1" spans="1:15">
      <c r="A1" s="63"/>
      <c r="B1" s="64"/>
      <c r="C1" s="63"/>
      <c r="D1" s="65" t="s">
        <v>0</v>
      </c>
      <c r="E1" s="66"/>
      <c r="F1" s="66"/>
      <c r="G1" s="66"/>
      <c r="H1" s="66"/>
      <c r="I1" s="89"/>
      <c r="J1" s="89">
        <v>1</v>
      </c>
      <c r="K1" s="63">
        <v>2</v>
      </c>
      <c r="L1" s="63">
        <v>5</v>
      </c>
      <c r="M1" s="63">
        <v>4.1</v>
      </c>
      <c r="N1" s="63"/>
      <c r="O1" s="63">
        <v>4.2</v>
      </c>
    </row>
    <row r="2" s="61" customFormat="1" ht="76.5" customHeight="1" spans="1:15">
      <c r="A2" s="67" t="s">
        <v>1</v>
      </c>
      <c r="B2" s="67" t="s">
        <v>2</v>
      </c>
      <c r="C2" s="67" t="s">
        <v>3</v>
      </c>
      <c r="D2" s="67" t="s">
        <v>4</v>
      </c>
      <c r="E2" s="67" t="s">
        <v>5</v>
      </c>
      <c r="F2" s="67" t="s">
        <v>6</v>
      </c>
      <c r="G2" s="67" t="s">
        <v>7</v>
      </c>
      <c r="H2" s="67" t="s">
        <v>8</v>
      </c>
      <c r="I2" s="67" t="s">
        <v>9</v>
      </c>
      <c r="J2" s="67" t="s">
        <v>10</v>
      </c>
      <c r="K2" s="67" t="s">
        <v>11</v>
      </c>
      <c r="L2" s="67" t="s">
        <v>12</v>
      </c>
      <c r="M2" s="67" t="s">
        <v>13</v>
      </c>
      <c r="N2" s="67" t="s">
        <v>14</v>
      </c>
      <c r="O2" s="67" t="s">
        <v>15</v>
      </c>
    </row>
    <row r="3" s="62" customFormat="1" ht="122.4" customHeight="1" spans="1:15">
      <c r="A3" s="68"/>
      <c r="B3" s="69" t="s">
        <v>16</v>
      </c>
      <c r="C3" s="68">
        <v>1</v>
      </c>
      <c r="D3" s="68">
        <v>7841</v>
      </c>
      <c r="E3" s="68">
        <v>0</v>
      </c>
      <c r="F3" s="68">
        <v>0</v>
      </c>
      <c r="G3" s="68">
        <v>0</v>
      </c>
      <c r="H3" s="68">
        <v>7841</v>
      </c>
      <c r="I3" s="68">
        <v>7841</v>
      </c>
      <c r="J3" s="81">
        <v>1</v>
      </c>
      <c r="K3" s="90">
        <v>439</v>
      </c>
      <c r="L3" s="90">
        <v>17.86</v>
      </c>
      <c r="M3" s="91">
        <v>2291</v>
      </c>
      <c r="N3" s="91">
        <v>2192</v>
      </c>
      <c r="O3" s="82">
        <v>0.9568</v>
      </c>
    </row>
    <row r="4" spans="1:15">
      <c r="A4" s="70">
        <v>6</v>
      </c>
      <c r="B4" s="63">
        <v>7</v>
      </c>
      <c r="C4" s="63">
        <v>8</v>
      </c>
      <c r="D4" s="63">
        <v>9.1</v>
      </c>
      <c r="E4" s="63">
        <v>9.2</v>
      </c>
      <c r="F4" s="63">
        <v>10.1</v>
      </c>
      <c r="G4" s="63">
        <v>10.2</v>
      </c>
      <c r="H4" s="70">
        <v>11</v>
      </c>
      <c r="I4" s="63">
        <v>12</v>
      </c>
      <c r="J4" s="63">
        <v>13</v>
      </c>
      <c r="K4" s="63">
        <v>14</v>
      </c>
      <c r="L4" s="63">
        <v>15.1</v>
      </c>
      <c r="M4" s="63">
        <v>15.2</v>
      </c>
      <c r="N4" s="63"/>
      <c r="O4" s="76"/>
    </row>
    <row r="5" ht="67.5" spans="1:15">
      <c r="A5" s="71" t="s">
        <v>17</v>
      </c>
      <c r="B5" s="72" t="s">
        <v>18</v>
      </c>
      <c r="C5" s="72" t="s">
        <v>19</v>
      </c>
      <c r="D5" s="72" t="s">
        <v>20</v>
      </c>
      <c r="E5" s="72" t="s">
        <v>21</v>
      </c>
      <c r="F5" s="72" t="s">
        <v>22</v>
      </c>
      <c r="G5" s="72" t="s">
        <v>23</v>
      </c>
      <c r="H5" s="73" t="s">
        <v>24</v>
      </c>
      <c r="I5" s="72" t="s">
        <v>25</v>
      </c>
      <c r="J5" s="72" t="s">
        <v>26</v>
      </c>
      <c r="K5" s="72" t="s">
        <v>27</v>
      </c>
      <c r="L5" s="72" t="s">
        <v>28</v>
      </c>
      <c r="M5" s="72" t="s">
        <v>29</v>
      </c>
      <c r="N5" s="72" t="s">
        <v>30</v>
      </c>
      <c r="O5" s="80" t="s">
        <v>31</v>
      </c>
    </row>
    <row r="6" spans="1:15">
      <c r="A6" s="74">
        <v>6461.52</v>
      </c>
      <c r="B6" s="68">
        <v>64.52</v>
      </c>
      <c r="C6" s="68">
        <v>81.02</v>
      </c>
      <c r="D6" s="68">
        <v>1715844</v>
      </c>
      <c r="E6" s="68">
        <v>194.37</v>
      </c>
      <c r="F6" s="75">
        <v>18.56</v>
      </c>
      <c r="G6" s="68">
        <v>7.77</v>
      </c>
      <c r="H6" s="74">
        <v>3144.14</v>
      </c>
      <c r="I6" s="68">
        <v>1207.76</v>
      </c>
      <c r="J6" s="68">
        <v>151.41</v>
      </c>
      <c r="K6" s="75">
        <v>121.4</v>
      </c>
      <c r="L6" s="68">
        <v>998</v>
      </c>
      <c r="M6" s="68">
        <v>2891</v>
      </c>
      <c r="N6" s="75">
        <v>6551.2</v>
      </c>
      <c r="O6" s="83">
        <v>2351.8808</v>
      </c>
    </row>
    <row r="7" spans="1:15">
      <c r="A7" s="63">
        <v>16</v>
      </c>
      <c r="B7" s="63"/>
      <c r="C7" s="63">
        <v>17</v>
      </c>
      <c r="D7" s="63">
        <v>18</v>
      </c>
      <c r="E7" s="63">
        <v>19</v>
      </c>
      <c r="F7" s="76"/>
      <c r="G7" s="77" t="s">
        <v>32</v>
      </c>
      <c r="H7" s="78"/>
      <c r="I7" s="78"/>
      <c r="J7" s="78"/>
      <c r="K7" s="92">
        <v>21</v>
      </c>
      <c r="L7" s="92"/>
      <c r="M7" s="63">
        <v>22</v>
      </c>
      <c r="N7" s="63">
        <v>23</v>
      </c>
      <c r="O7" s="63">
        <v>24</v>
      </c>
    </row>
    <row r="8" ht="81" spans="1:15">
      <c r="A8" s="72" t="s">
        <v>33</v>
      </c>
      <c r="B8" s="72" t="s">
        <v>34</v>
      </c>
      <c r="C8" s="72" t="s">
        <v>35</v>
      </c>
      <c r="D8" s="72" t="s">
        <v>36</v>
      </c>
      <c r="E8" s="72" t="s">
        <v>37</v>
      </c>
      <c r="F8" s="79" t="s">
        <v>38</v>
      </c>
      <c r="G8" s="80" t="s">
        <v>39</v>
      </c>
      <c r="H8" s="80" t="s">
        <v>40</v>
      </c>
      <c r="I8" s="80" t="s">
        <v>41</v>
      </c>
      <c r="J8" s="80" t="s">
        <v>42</v>
      </c>
      <c r="K8" s="72" t="s">
        <v>43</v>
      </c>
      <c r="L8" s="72" t="s">
        <v>44</v>
      </c>
      <c r="M8" s="72" t="s">
        <v>45</v>
      </c>
      <c r="N8" s="85" t="s">
        <v>46</v>
      </c>
      <c r="O8" s="85" t="s">
        <v>47</v>
      </c>
    </row>
    <row r="9" spans="1:15">
      <c r="A9" s="81">
        <v>0.359</v>
      </c>
      <c r="B9" s="68">
        <v>1611</v>
      </c>
      <c r="C9" s="81">
        <v>0.31</v>
      </c>
      <c r="D9" s="82">
        <v>0.86</v>
      </c>
      <c r="E9" s="81">
        <v>0.0495</v>
      </c>
      <c r="F9" s="83">
        <v>2891</v>
      </c>
      <c r="G9" s="83">
        <v>362</v>
      </c>
      <c r="H9" s="83">
        <v>1691</v>
      </c>
      <c r="I9" s="83">
        <v>581</v>
      </c>
      <c r="J9" s="83">
        <v>257</v>
      </c>
      <c r="K9" s="68">
        <v>279</v>
      </c>
      <c r="L9" s="68">
        <v>0</v>
      </c>
      <c r="M9" s="81">
        <v>0</v>
      </c>
      <c r="N9" s="81">
        <v>0.977382098171319</v>
      </c>
      <c r="O9" s="81">
        <v>0.962945139557267</v>
      </c>
    </row>
    <row r="10" spans="1:13">
      <c r="A10" s="63">
        <v>24</v>
      </c>
      <c r="B10" s="63">
        <v>25</v>
      </c>
      <c r="C10" s="76"/>
      <c r="D10" s="84">
        <v>26</v>
      </c>
      <c r="E10" s="63">
        <v>26.1</v>
      </c>
      <c r="F10" s="63">
        <v>26.2</v>
      </c>
      <c r="G10" s="63"/>
      <c r="H10" s="63">
        <v>27</v>
      </c>
      <c r="I10" s="63">
        <v>28</v>
      </c>
      <c r="J10" s="63">
        <v>29</v>
      </c>
      <c r="K10" s="63">
        <v>30</v>
      </c>
      <c r="L10" s="63">
        <v>31</v>
      </c>
      <c r="M10" s="63">
        <v>33</v>
      </c>
    </row>
    <row r="11" ht="121.5" spans="1:13">
      <c r="A11" s="85" t="s">
        <v>47</v>
      </c>
      <c r="B11" s="85" t="s">
        <v>48</v>
      </c>
      <c r="C11" s="86" t="s">
        <v>49</v>
      </c>
      <c r="D11" s="87" t="s">
        <v>50</v>
      </c>
      <c r="E11" s="72" t="s">
        <v>51</v>
      </c>
      <c r="F11" s="72" t="s">
        <v>52</v>
      </c>
      <c r="G11" s="72" t="s">
        <v>53</v>
      </c>
      <c r="H11" s="72" t="s">
        <v>54</v>
      </c>
      <c r="I11" s="72" t="s">
        <v>55</v>
      </c>
      <c r="J11" s="72" t="s">
        <v>56</v>
      </c>
      <c r="K11" s="72" t="s">
        <v>57</v>
      </c>
      <c r="L11" s="72" t="s">
        <v>58</v>
      </c>
      <c r="M11" s="93" t="s">
        <v>59</v>
      </c>
    </row>
    <row r="12" spans="1:13">
      <c r="A12" s="81">
        <v>0.962945139557267</v>
      </c>
      <c r="B12" s="81">
        <v>0.948</v>
      </c>
      <c r="C12" s="83">
        <v>109</v>
      </c>
      <c r="D12" s="88">
        <v>0.0139</v>
      </c>
      <c r="E12" s="64" t="s">
        <v>60</v>
      </c>
      <c r="F12" s="64" t="s">
        <v>61</v>
      </c>
      <c r="G12" s="68">
        <v>74</v>
      </c>
      <c r="H12" s="81">
        <v>0.1686</v>
      </c>
      <c r="I12" s="68">
        <v>279</v>
      </c>
      <c r="J12" s="93">
        <v>0</v>
      </c>
      <c r="K12" s="68">
        <v>0</v>
      </c>
      <c r="L12" s="81">
        <v>0.8714</v>
      </c>
      <c r="M12" s="68">
        <v>93.2</v>
      </c>
    </row>
  </sheetData>
  <autoFilter ref="A2:O12">
    <sortState ref="A2:O12">
      <sortCondition ref="A2:A33"/>
    </sortState>
    <extLst/>
  </autoFilter>
  <mergeCells count="2">
    <mergeCell ref="D1:I1"/>
    <mergeCell ref="G7:J7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32"/>
  <sheetViews>
    <sheetView topLeftCell="A13" workbookViewId="0">
      <selection activeCell="F35" sqref="F35"/>
    </sheetView>
  </sheetViews>
  <sheetFormatPr defaultColWidth="9" defaultRowHeight="13.5" outlineLevelCol="4"/>
  <cols>
    <col min="3" max="3" width="22.875" customWidth="1"/>
  </cols>
  <sheetData>
    <row r="2" spans="1:5">
      <c r="A2" s="1" t="s">
        <v>224</v>
      </c>
      <c r="B2" s="2"/>
      <c r="C2" s="2"/>
      <c r="D2" s="2"/>
      <c r="E2" s="2"/>
    </row>
    <row r="3" ht="38.25" spans="1:4">
      <c r="A3" s="3" t="s">
        <v>1</v>
      </c>
      <c r="B3" s="3" t="s">
        <v>154</v>
      </c>
      <c r="C3" s="3" t="s">
        <v>175</v>
      </c>
      <c r="D3" s="3" t="s">
        <v>43</v>
      </c>
    </row>
    <row r="4" spans="1:4">
      <c r="A4" s="94" t="s">
        <v>83</v>
      </c>
      <c r="B4" s="4" t="s">
        <v>195</v>
      </c>
      <c r="C4" s="4" t="s">
        <v>84</v>
      </c>
      <c r="D4" s="6">
        <v>5</v>
      </c>
    </row>
    <row r="5" spans="1:4">
      <c r="A5" s="94" t="s">
        <v>85</v>
      </c>
      <c r="B5" s="4" t="s">
        <v>196</v>
      </c>
      <c r="C5" s="4" t="s">
        <v>86</v>
      </c>
      <c r="D5" s="6">
        <v>2</v>
      </c>
    </row>
    <row r="6" spans="1:4">
      <c r="A6" s="94" t="s">
        <v>87</v>
      </c>
      <c r="B6" s="4" t="s">
        <v>197</v>
      </c>
      <c r="C6" s="4" t="s">
        <v>88</v>
      </c>
      <c r="D6" s="6">
        <v>12</v>
      </c>
    </row>
    <row r="7" spans="1:4">
      <c r="A7" s="94" t="s">
        <v>89</v>
      </c>
      <c r="B7" s="4" t="s">
        <v>198</v>
      </c>
      <c r="C7" s="4" t="s">
        <v>90</v>
      </c>
      <c r="D7" s="6">
        <v>6</v>
      </c>
    </row>
    <row r="8" spans="1:4">
      <c r="A8" s="94" t="s">
        <v>91</v>
      </c>
      <c r="B8" s="4" t="s">
        <v>199</v>
      </c>
      <c r="C8" s="4" t="s">
        <v>92</v>
      </c>
      <c r="D8" s="6">
        <v>19</v>
      </c>
    </row>
    <row r="9" spans="1:4">
      <c r="A9" s="94" t="s">
        <v>93</v>
      </c>
      <c r="B9" s="4" t="s">
        <v>200</v>
      </c>
      <c r="C9" s="4" t="s">
        <v>60</v>
      </c>
      <c r="D9" s="6">
        <v>6</v>
      </c>
    </row>
    <row r="10" spans="1:4">
      <c r="A10" s="94" t="s">
        <v>94</v>
      </c>
      <c r="B10" s="4" t="s">
        <v>173</v>
      </c>
      <c r="C10" s="4" t="s">
        <v>95</v>
      </c>
      <c r="D10" s="6">
        <v>1</v>
      </c>
    </row>
    <row r="11" spans="1:4">
      <c r="A11" s="94" t="s">
        <v>96</v>
      </c>
      <c r="B11" s="4" t="s">
        <v>201</v>
      </c>
      <c r="C11" s="4" t="s">
        <v>61</v>
      </c>
      <c r="D11" s="6">
        <v>4</v>
      </c>
    </row>
    <row r="12" spans="1:4">
      <c r="A12" s="94" t="s">
        <v>97</v>
      </c>
      <c r="B12" s="4" t="s">
        <v>161</v>
      </c>
      <c r="C12" s="4" t="s">
        <v>98</v>
      </c>
      <c r="D12" s="6">
        <v>4</v>
      </c>
    </row>
    <row r="13" spans="1:4">
      <c r="A13" s="95" t="s">
        <v>99</v>
      </c>
      <c r="B13" s="6" t="s">
        <v>202</v>
      </c>
      <c r="C13" s="6" t="s">
        <v>100</v>
      </c>
      <c r="D13" s="6">
        <v>6</v>
      </c>
    </row>
    <row r="14" spans="1:4">
      <c r="A14" s="95" t="s">
        <v>101</v>
      </c>
      <c r="B14" s="6" t="s">
        <v>203</v>
      </c>
      <c r="C14" s="6" t="s">
        <v>102</v>
      </c>
      <c r="D14" s="6">
        <v>2</v>
      </c>
    </row>
    <row r="15" spans="1:4">
      <c r="A15" s="95" t="s">
        <v>103</v>
      </c>
      <c r="B15" s="6" t="s">
        <v>204</v>
      </c>
      <c r="C15" s="6" t="s">
        <v>104</v>
      </c>
      <c r="D15" s="6">
        <v>6</v>
      </c>
    </row>
    <row r="16" spans="1:4">
      <c r="A16" s="95" t="s">
        <v>105</v>
      </c>
      <c r="B16" s="6" t="s">
        <v>205</v>
      </c>
      <c r="C16" s="6" t="s">
        <v>106</v>
      </c>
      <c r="D16" s="6">
        <v>5</v>
      </c>
    </row>
    <row r="17" spans="1:4">
      <c r="A17" s="95" t="s">
        <v>107</v>
      </c>
      <c r="B17" s="6" t="s">
        <v>206</v>
      </c>
      <c r="C17" s="6" t="s">
        <v>108</v>
      </c>
      <c r="D17" s="6">
        <v>13</v>
      </c>
    </row>
    <row r="18" spans="1:4">
      <c r="A18" s="95" t="s">
        <v>109</v>
      </c>
      <c r="B18" s="6" t="s">
        <v>207</v>
      </c>
      <c r="C18" s="6" t="s">
        <v>110</v>
      </c>
      <c r="D18" s="6">
        <v>15</v>
      </c>
    </row>
    <row r="19" spans="1:4">
      <c r="A19" s="95" t="s">
        <v>111</v>
      </c>
      <c r="B19" s="6" t="s">
        <v>208</v>
      </c>
      <c r="C19" s="6" t="s">
        <v>112</v>
      </c>
      <c r="D19" s="6">
        <v>17</v>
      </c>
    </row>
    <row r="20" spans="1:4">
      <c r="A20" s="95" t="s">
        <v>113</v>
      </c>
      <c r="B20" s="6" t="s">
        <v>164</v>
      </c>
      <c r="C20" s="6" t="s">
        <v>114</v>
      </c>
      <c r="D20" s="6">
        <v>2</v>
      </c>
    </row>
    <row r="21" spans="1:4">
      <c r="A21" s="95" t="s">
        <v>115</v>
      </c>
      <c r="B21" s="6" t="s">
        <v>209</v>
      </c>
      <c r="C21" s="6" t="s">
        <v>116</v>
      </c>
      <c r="D21" s="6">
        <v>18</v>
      </c>
    </row>
    <row r="22" spans="1:4">
      <c r="A22" s="95" t="s">
        <v>117</v>
      </c>
      <c r="B22" s="6" t="s">
        <v>210</v>
      </c>
      <c r="C22" s="6" t="s">
        <v>118</v>
      </c>
      <c r="D22" s="6">
        <v>22</v>
      </c>
    </row>
    <row r="23" spans="1:4">
      <c r="A23" s="95" t="s">
        <v>119</v>
      </c>
      <c r="B23" s="6" t="s">
        <v>211</v>
      </c>
      <c r="C23" s="6" t="s">
        <v>120</v>
      </c>
      <c r="D23" s="6">
        <v>19</v>
      </c>
    </row>
    <row r="24" spans="1:4">
      <c r="A24" s="95" t="s">
        <v>121</v>
      </c>
      <c r="B24" s="6" t="s">
        <v>157</v>
      </c>
      <c r="C24" s="6" t="s">
        <v>122</v>
      </c>
      <c r="D24" s="6">
        <v>3</v>
      </c>
    </row>
    <row r="25" spans="1:4">
      <c r="A25" s="95" t="s">
        <v>123</v>
      </c>
      <c r="B25" s="6" t="s">
        <v>212</v>
      </c>
      <c r="C25" s="6" t="s">
        <v>124</v>
      </c>
      <c r="D25" s="6">
        <v>6</v>
      </c>
    </row>
    <row r="26" spans="1:4">
      <c r="A26" s="95" t="s">
        <v>125</v>
      </c>
      <c r="B26" s="6" t="s">
        <v>213</v>
      </c>
      <c r="C26" s="6" t="s">
        <v>126</v>
      </c>
      <c r="D26" s="6">
        <v>6</v>
      </c>
    </row>
    <row r="27" spans="1:4">
      <c r="A27" s="95" t="s">
        <v>127</v>
      </c>
      <c r="B27" s="6" t="s">
        <v>214</v>
      </c>
      <c r="C27" s="6" t="s">
        <v>128</v>
      </c>
      <c r="D27" s="6">
        <v>33</v>
      </c>
    </row>
    <row r="28" spans="1:4">
      <c r="A28" s="95" t="s">
        <v>129</v>
      </c>
      <c r="B28" s="6" t="s">
        <v>215</v>
      </c>
      <c r="C28" s="6" t="s">
        <v>130</v>
      </c>
      <c r="D28" s="6">
        <v>6</v>
      </c>
    </row>
    <row r="29" spans="1:4">
      <c r="A29" s="95" t="s">
        <v>131</v>
      </c>
      <c r="B29" s="6" t="s">
        <v>158</v>
      </c>
      <c r="C29" s="6" t="s">
        <v>132</v>
      </c>
      <c r="D29" s="6">
        <v>1</v>
      </c>
    </row>
    <row r="30" spans="1:4">
      <c r="A30" s="95" t="s">
        <v>133</v>
      </c>
      <c r="B30" s="6" t="s">
        <v>216</v>
      </c>
      <c r="C30" s="6" t="s">
        <v>134</v>
      </c>
      <c r="D30" s="6">
        <v>8</v>
      </c>
    </row>
    <row r="31" spans="1:4">
      <c r="A31" s="95" t="s">
        <v>135</v>
      </c>
      <c r="B31" s="6" t="s">
        <v>217</v>
      </c>
      <c r="C31" s="6" t="s">
        <v>136</v>
      </c>
      <c r="D31" s="6">
        <v>26</v>
      </c>
    </row>
    <row r="32" spans="1:4">
      <c r="A32" s="95" t="s">
        <v>137</v>
      </c>
      <c r="B32" s="6" t="s">
        <v>218</v>
      </c>
      <c r="C32" s="6" t="s">
        <v>138</v>
      </c>
      <c r="D32" s="6">
        <v>6</v>
      </c>
    </row>
  </sheetData>
  <mergeCells count="1">
    <mergeCell ref="A2:E2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30"/>
  <sheetViews>
    <sheetView workbookViewId="0">
      <selection activeCell="H17" sqref="H17"/>
    </sheetView>
  </sheetViews>
  <sheetFormatPr defaultColWidth="9" defaultRowHeight="13.5" outlineLevelCol="4"/>
  <cols>
    <col min="3" max="3" width="22.875" customWidth="1"/>
  </cols>
  <sheetData>
    <row r="2" spans="1:5">
      <c r="A2" s="1" t="s">
        <v>225</v>
      </c>
      <c r="B2" s="2"/>
      <c r="C2" s="2"/>
      <c r="D2" s="2"/>
      <c r="E2" s="2"/>
    </row>
    <row r="3" ht="25.5" spans="1:4">
      <c r="A3" s="3" t="s">
        <v>1</v>
      </c>
      <c r="B3" s="3" t="s">
        <v>154</v>
      </c>
      <c r="C3" s="3" t="s">
        <v>175</v>
      </c>
      <c r="D3" s="3" t="s">
        <v>46</v>
      </c>
    </row>
    <row r="4" spans="1:4">
      <c r="A4" s="94" t="s">
        <v>83</v>
      </c>
      <c r="B4" s="4" t="s">
        <v>195</v>
      </c>
      <c r="C4" s="4" t="s">
        <v>84</v>
      </c>
      <c r="D4" s="5">
        <v>1</v>
      </c>
    </row>
    <row r="5" spans="1:4">
      <c r="A5" s="94" t="s">
        <v>85</v>
      </c>
      <c r="B5" s="4" t="s">
        <v>197</v>
      </c>
      <c r="C5" s="4" t="s">
        <v>88</v>
      </c>
      <c r="D5" s="5">
        <v>1</v>
      </c>
    </row>
    <row r="6" spans="1:4">
      <c r="A6" s="94" t="s">
        <v>87</v>
      </c>
      <c r="B6" s="4" t="s">
        <v>198</v>
      </c>
      <c r="C6" s="4" t="s">
        <v>90</v>
      </c>
      <c r="D6" s="5">
        <v>0.821428571428571</v>
      </c>
    </row>
    <row r="7" spans="1:4">
      <c r="A7" s="94" t="s">
        <v>89</v>
      </c>
      <c r="B7" s="4" t="s">
        <v>199</v>
      </c>
      <c r="C7" s="4" t="s">
        <v>92</v>
      </c>
      <c r="D7" s="5">
        <v>0.864864864864865</v>
      </c>
    </row>
    <row r="8" spans="1:4">
      <c r="A8" s="94" t="s">
        <v>91</v>
      </c>
      <c r="B8" s="4" t="s">
        <v>200</v>
      </c>
      <c r="C8" s="4" t="s">
        <v>60</v>
      </c>
      <c r="D8" s="5">
        <v>0.962025316455696</v>
      </c>
    </row>
    <row r="9" spans="1:4">
      <c r="A9" s="94" t="s">
        <v>93</v>
      </c>
      <c r="B9" s="4" t="s">
        <v>173</v>
      </c>
      <c r="C9" s="4" t="s">
        <v>95</v>
      </c>
      <c r="D9" s="5">
        <v>0.9375</v>
      </c>
    </row>
    <row r="10" spans="1:4">
      <c r="A10" s="94" t="s">
        <v>94</v>
      </c>
      <c r="B10" s="4" t="s">
        <v>201</v>
      </c>
      <c r="C10" s="4" t="s">
        <v>61</v>
      </c>
      <c r="D10" s="5">
        <v>1</v>
      </c>
    </row>
    <row r="11" spans="1:4">
      <c r="A11" s="94" t="s">
        <v>96</v>
      </c>
      <c r="B11" s="4" t="s">
        <v>161</v>
      </c>
      <c r="C11" s="4" t="s">
        <v>98</v>
      </c>
      <c r="D11" s="5">
        <v>1</v>
      </c>
    </row>
    <row r="12" spans="1:4">
      <c r="A12" s="94" t="s">
        <v>97</v>
      </c>
      <c r="B12" s="4" t="s">
        <v>202</v>
      </c>
      <c r="C12" s="4" t="s">
        <v>100</v>
      </c>
      <c r="D12" s="5">
        <v>1</v>
      </c>
    </row>
    <row r="13" spans="1:4">
      <c r="A13" s="94" t="s">
        <v>99</v>
      </c>
      <c r="B13" s="6" t="s">
        <v>203</v>
      </c>
      <c r="C13" s="6" t="s">
        <v>102</v>
      </c>
      <c r="D13" s="5">
        <v>1</v>
      </c>
    </row>
    <row r="14" spans="1:4">
      <c r="A14" s="94" t="s">
        <v>101</v>
      </c>
      <c r="B14" s="6" t="s">
        <v>204</v>
      </c>
      <c r="C14" s="6" t="s">
        <v>104</v>
      </c>
      <c r="D14" s="5">
        <v>0.96</v>
      </c>
    </row>
    <row r="15" spans="1:4">
      <c r="A15" s="94" t="s">
        <v>103</v>
      </c>
      <c r="B15" s="6" t="s">
        <v>206</v>
      </c>
      <c r="C15" s="6" t="s">
        <v>108</v>
      </c>
      <c r="D15" s="5">
        <v>0.966101694915254</v>
      </c>
    </row>
    <row r="16" spans="1:4">
      <c r="A16" s="94" t="s">
        <v>105</v>
      </c>
      <c r="B16" s="6" t="s">
        <v>207</v>
      </c>
      <c r="C16" s="6" t="s">
        <v>110</v>
      </c>
      <c r="D16" s="5">
        <v>0.942307692307692</v>
      </c>
    </row>
    <row r="17" spans="1:4">
      <c r="A17" s="94" t="s">
        <v>107</v>
      </c>
      <c r="B17" s="6" t="s">
        <v>208</v>
      </c>
      <c r="C17" s="6" t="s">
        <v>112</v>
      </c>
      <c r="D17" s="5">
        <v>0.950980392156863</v>
      </c>
    </row>
    <row r="18" spans="1:4">
      <c r="A18" s="94" t="s">
        <v>109</v>
      </c>
      <c r="B18" s="6" t="s">
        <v>164</v>
      </c>
      <c r="C18" s="6" t="s">
        <v>114</v>
      </c>
      <c r="D18" s="5">
        <v>1</v>
      </c>
    </row>
    <row r="19" spans="1:4">
      <c r="A19" s="94" t="s">
        <v>111</v>
      </c>
      <c r="B19" s="6" t="s">
        <v>209</v>
      </c>
      <c r="C19" s="6" t="s">
        <v>116</v>
      </c>
      <c r="D19" s="5">
        <v>1</v>
      </c>
    </row>
    <row r="20" spans="1:4">
      <c r="A20" s="94" t="s">
        <v>113</v>
      </c>
      <c r="B20" s="6" t="s">
        <v>210</v>
      </c>
      <c r="C20" s="6" t="s">
        <v>118</v>
      </c>
      <c r="D20" s="5">
        <v>0.990476190476191</v>
      </c>
    </row>
    <row r="21" spans="1:4">
      <c r="A21" s="94" t="s">
        <v>115</v>
      </c>
      <c r="B21" s="6" t="s">
        <v>211</v>
      </c>
      <c r="C21" s="6" t="s">
        <v>120</v>
      </c>
      <c r="D21" s="5">
        <v>1</v>
      </c>
    </row>
    <row r="22" spans="1:4">
      <c r="A22" s="94" t="s">
        <v>117</v>
      </c>
      <c r="B22" s="6" t="s">
        <v>157</v>
      </c>
      <c r="C22" s="6" t="s">
        <v>122</v>
      </c>
      <c r="D22" s="5">
        <v>1</v>
      </c>
    </row>
    <row r="23" spans="1:4">
      <c r="A23" s="94" t="s">
        <v>119</v>
      </c>
      <c r="B23" s="6" t="s">
        <v>212</v>
      </c>
      <c r="C23" s="6" t="s">
        <v>124</v>
      </c>
      <c r="D23" s="5">
        <v>0.955223880597015</v>
      </c>
    </row>
    <row r="24" spans="1:4">
      <c r="A24" s="94" t="s">
        <v>121</v>
      </c>
      <c r="B24" s="6" t="s">
        <v>213</v>
      </c>
      <c r="C24" s="6" t="s">
        <v>126</v>
      </c>
      <c r="D24" s="5">
        <v>0.96</v>
      </c>
    </row>
    <row r="25" spans="1:4">
      <c r="A25" s="94" t="s">
        <v>123</v>
      </c>
      <c r="B25" s="6" t="s">
        <v>214</v>
      </c>
      <c r="C25" s="6" t="s">
        <v>128</v>
      </c>
      <c r="D25" s="5">
        <v>1</v>
      </c>
    </row>
    <row r="26" spans="1:4">
      <c r="A26" s="94" t="s">
        <v>125</v>
      </c>
      <c r="B26" s="6" t="s">
        <v>215</v>
      </c>
      <c r="C26" s="6" t="s">
        <v>130</v>
      </c>
      <c r="D26" s="5">
        <v>0.961538461538462</v>
      </c>
    </row>
    <row r="27" spans="1:4">
      <c r="A27" s="94" t="s">
        <v>127</v>
      </c>
      <c r="B27" s="6" t="s">
        <v>158</v>
      </c>
      <c r="C27" s="6" t="s">
        <v>132</v>
      </c>
      <c r="D27" s="5">
        <v>0.96</v>
      </c>
    </row>
    <row r="28" spans="1:4">
      <c r="A28" s="94" t="s">
        <v>129</v>
      </c>
      <c r="B28" s="6" t="s">
        <v>216</v>
      </c>
      <c r="C28" s="6" t="s">
        <v>134</v>
      </c>
      <c r="D28" s="5">
        <v>0.966666666666667</v>
      </c>
    </row>
    <row r="29" spans="1:4">
      <c r="A29" s="94" t="s">
        <v>131</v>
      </c>
      <c r="B29" s="6" t="s">
        <v>217</v>
      </c>
      <c r="C29" s="6" t="s">
        <v>136</v>
      </c>
      <c r="D29" s="5">
        <v>0.966101694915254</v>
      </c>
    </row>
    <row r="30" spans="1:4">
      <c r="A30" s="94" t="s">
        <v>133</v>
      </c>
      <c r="B30" s="6" t="s">
        <v>218</v>
      </c>
      <c r="C30" s="6" t="s">
        <v>138</v>
      </c>
      <c r="D30" s="5">
        <v>0.9625</v>
      </c>
    </row>
  </sheetData>
  <mergeCells count="1">
    <mergeCell ref="A2:E2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30"/>
  <sheetViews>
    <sheetView workbookViewId="0">
      <selection activeCell="J17" sqref="J17"/>
    </sheetView>
  </sheetViews>
  <sheetFormatPr defaultColWidth="9" defaultRowHeight="13.5" outlineLevelCol="4"/>
  <cols>
    <col min="3" max="3" width="22.5" customWidth="1"/>
  </cols>
  <sheetData>
    <row r="2" spans="1:5">
      <c r="A2" s="1" t="s">
        <v>226</v>
      </c>
      <c r="B2" s="2"/>
      <c r="C2" s="2"/>
      <c r="D2" s="2"/>
      <c r="E2" s="2"/>
    </row>
    <row r="3" ht="38.25" spans="1:4">
      <c r="A3" s="3" t="s">
        <v>1</v>
      </c>
      <c r="B3" s="3" t="s">
        <v>154</v>
      </c>
      <c r="C3" s="3" t="s">
        <v>175</v>
      </c>
      <c r="D3" s="3" t="s">
        <v>47</v>
      </c>
    </row>
    <row r="4" spans="1:4">
      <c r="A4" s="94" t="s">
        <v>83</v>
      </c>
      <c r="B4" s="4" t="s">
        <v>195</v>
      </c>
      <c r="C4" s="4" t="s">
        <v>84</v>
      </c>
      <c r="D4" s="5">
        <v>1</v>
      </c>
    </row>
    <row r="5" spans="1:4">
      <c r="A5" s="94" t="s">
        <v>85</v>
      </c>
      <c r="B5" s="4" t="s">
        <v>197</v>
      </c>
      <c r="C5" s="4" t="s">
        <v>88</v>
      </c>
      <c r="D5" s="5">
        <v>1</v>
      </c>
    </row>
    <row r="6" spans="1:4">
      <c r="A6" s="94" t="s">
        <v>87</v>
      </c>
      <c r="B6" s="4" t="s">
        <v>198</v>
      </c>
      <c r="C6" s="4" t="s">
        <v>90</v>
      </c>
      <c r="D6" s="5">
        <v>0.785714285714286</v>
      </c>
    </row>
    <row r="7" spans="1:4">
      <c r="A7" s="94" t="s">
        <v>89</v>
      </c>
      <c r="B7" s="4" t="s">
        <v>199</v>
      </c>
      <c r="C7" s="4" t="s">
        <v>92</v>
      </c>
      <c r="D7" s="5">
        <v>0.756756756756757</v>
      </c>
    </row>
    <row r="8" spans="1:4">
      <c r="A8" s="94" t="s">
        <v>91</v>
      </c>
      <c r="B8" s="4" t="s">
        <v>200</v>
      </c>
      <c r="C8" s="4" t="s">
        <v>60</v>
      </c>
      <c r="D8" s="5">
        <v>0.962025316455696</v>
      </c>
    </row>
    <row r="9" spans="1:4">
      <c r="A9" s="94" t="s">
        <v>93</v>
      </c>
      <c r="B9" s="4" t="s">
        <v>173</v>
      </c>
      <c r="C9" s="4" t="s">
        <v>95</v>
      </c>
      <c r="D9" s="5">
        <v>0.9375</v>
      </c>
    </row>
    <row r="10" spans="1:4">
      <c r="A10" s="94" t="s">
        <v>94</v>
      </c>
      <c r="B10" s="4" t="s">
        <v>201</v>
      </c>
      <c r="C10" s="4" t="s">
        <v>61</v>
      </c>
      <c r="D10" s="5">
        <v>0.995798319327731</v>
      </c>
    </row>
    <row r="11" spans="1:4">
      <c r="A11" s="94" t="s">
        <v>96</v>
      </c>
      <c r="B11" s="4" t="s">
        <v>161</v>
      </c>
      <c r="C11" s="4" t="s">
        <v>98</v>
      </c>
      <c r="D11" s="5">
        <v>1</v>
      </c>
    </row>
    <row r="12" spans="1:4">
      <c r="A12" s="94" t="s">
        <v>97</v>
      </c>
      <c r="B12" s="4" t="s">
        <v>202</v>
      </c>
      <c r="C12" s="4" t="s">
        <v>100</v>
      </c>
      <c r="D12" s="5">
        <v>1</v>
      </c>
    </row>
    <row r="13" spans="1:4">
      <c r="A13" s="94" t="s">
        <v>99</v>
      </c>
      <c r="B13" s="6" t="s">
        <v>203</v>
      </c>
      <c r="C13" s="6" t="s">
        <v>102</v>
      </c>
      <c r="D13" s="5">
        <v>1</v>
      </c>
    </row>
    <row r="14" spans="1:4">
      <c r="A14" s="94" t="s">
        <v>101</v>
      </c>
      <c r="B14" s="6" t="s">
        <v>204</v>
      </c>
      <c r="C14" s="6" t="s">
        <v>104</v>
      </c>
      <c r="D14" s="5">
        <v>0.96</v>
      </c>
    </row>
    <row r="15" spans="1:4">
      <c r="A15" s="94" t="s">
        <v>103</v>
      </c>
      <c r="B15" s="6" t="s">
        <v>206</v>
      </c>
      <c r="C15" s="6" t="s">
        <v>108</v>
      </c>
      <c r="D15" s="5">
        <v>0.932203389830508</v>
      </c>
    </row>
    <row r="16" spans="1:4">
      <c r="A16" s="94" t="s">
        <v>105</v>
      </c>
      <c r="B16" s="6" t="s">
        <v>207</v>
      </c>
      <c r="C16" s="6" t="s">
        <v>110</v>
      </c>
      <c r="D16" s="5">
        <v>0.923076923076923</v>
      </c>
    </row>
    <row r="17" spans="1:4">
      <c r="A17" s="94" t="s">
        <v>107</v>
      </c>
      <c r="B17" s="6" t="s">
        <v>208</v>
      </c>
      <c r="C17" s="6" t="s">
        <v>112</v>
      </c>
      <c r="D17" s="5">
        <v>0.92156862745098</v>
      </c>
    </row>
    <row r="18" spans="1:4">
      <c r="A18" s="94" t="s">
        <v>109</v>
      </c>
      <c r="B18" s="6" t="s">
        <v>164</v>
      </c>
      <c r="C18" s="6" t="s">
        <v>114</v>
      </c>
      <c r="D18" s="5">
        <v>1</v>
      </c>
    </row>
    <row r="19" spans="1:4">
      <c r="A19" s="94" t="s">
        <v>111</v>
      </c>
      <c r="B19" s="6" t="s">
        <v>209</v>
      </c>
      <c r="C19" s="6" t="s">
        <v>116</v>
      </c>
      <c r="D19" s="5">
        <v>0.84</v>
      </c>
    </row>
    <row r="20" spans="1:4">
      <c r="A20" s="94" t="s">
        <v>113</v>
      </c>
      <c r="B20" s="6" t="s">
        <v>210</v>
      </c>
      <c r="C20" s="6" t="s">
        <v>118</v>
      </c>
      <c r="D20" s="5">
        <v>0.990476190476191</v>
      </c>
    </row>
    <row r="21" spans="1:4">
      <c r="A21" s="94" t="s">
        <v>115</v>
      </c>
      <c r="B21" s="6" t="s">
        <v>211</v>
      </c>
      <c r="C21" s="6" t="s">
        <v>120</v>
      </c>
      <c r="D21" s="5">
        <v>0.956521739130435</v>
      </c>
    </row>
    <row r="22" spans="1:4">
      <c r="A22" s="94" t="s">
        <v>117</v>
      </c>
      <c r="B22" s="6" t="s">
        <v>157</v>
      </c>
      <c r="C22" s="6" t="s">
        <v>122</v>
      </c>
      <c r="D22" s="5">
        <v>1</v>
      </c>
    </row>
    <row r="23" spans="1:4">
      <c r="A23" s="94" t="s">
        <v>119</v>
      </c>
      <c r="B23" s="6" t="s">
        <v>212</v>
      </c>
      <c r="C23" s="6" t="s">
        <v>124</v>
      </c>
      <c r="D23" s="5">
        <v>0.925373134328358</v>
      </c>
    </row>
    <row r="24" spans="1:4">
      <c r="A24" s="94" t="s">
        <v>121</v>
      </c>
      <c r="B24" s="6" t="s">
        <v>213</v>
      </c>
      <c r="C24" s="6" t="s">
        <v>126</v>
      </c>
      <c r="D24" s="5">
        <v>0.96</v>
      </c>
    </row>
    <row r="25" spans="1:4">
      <c r="A25" s="94" t="s">
        <v>123</v>
      </c>
      <c r="B25" s="6" t="s">
        <v>214</v>
      </c>
      <c r="C25" s="6" t="s">
        <v>128</v>
      </c>
      <c r="D25" s="5">
        <v>0.995762711864407</v>
      </c>
    </row>
    <row r="26" spans="1:4">
      <c r="A26" s="94" t="s">
        <v>125</v>
      </c>
      <c r="B26" s="6" t="s">
        <v>215</v>
      </c>
      <c r="C26" s="6" t="s">
        <v>130</v>
      </c>
      <c r="D26" s="5">
        <v>0.961538461538462</v>
      </c>
    </row>
    <row r="27" spans="1:4">
      <c r="A27" s="94" t="s">
        <v>127</v>
      </c>
      <c r="B27" s="6" t="s">
        <v>158</v>
      </c>
      <c r="C27" s="6" t="s">
        <v>132</v>
      </c>
      <c r="D27" s="5">
        <v>0.76</v>
      </c>
    </row>
    <row r="28" spans="1:4">
      <c r="A28" s="94" t="s">
        <v>129</v>
      </c>
      <c r="B28" s="6" t="s">
        <v>216</v>
      </c>
      <c r="C28" s="6" t="s">
        <v>134</v>
      </c>
      <c r="D28" s="5">
        <v>0.9</v>
      </c>
    </row>
    <row r="29" spans="1:4">
      <c r="A29" s="94" t="s">
        <v>131</v>
      </c>
      <c r="B29" s="6" t="s">
        <v>217</v>
      </c>
      <c r="C29" s="6" t="s">
        <v>136</v>
      </c>
      <c r="D29" s="5">
        <v>0.949152542372881</v>
      </c>
    </row>
    <row r="30" spans="1:4">
      <c r="A30" s="94" t="s">
        <v>133</v>
      </c>
      <c r="B30" s="6" t="s">
        <v>218</v>
      </c>
      <c r="C30" s="6" t="s">
        <v>138</v>
      </c>
      <c r="D30" s="5">
        <v>0.95</v>
      </c>
    </row>
  </sheetData>
  <mergeCells count="1">
    <mergeCell ref="A2:E2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6"/>
  <sheetViews>
    <sheetView workbookViewId="0">
      <selection activeCell="J24" sqref="J24"/>
    </sheetView>
  </sheetViews>
  <sheetFormatPr defaultColWidth="9" defaultRowHeight="13.5" outlineLevelCol="4"/>
  <cols>
    <col min="1" max="1" width="9" style="7"/>
    <col min="2" max="2" width="23.125" style="7" customWidth="1"/>
    <col min="3" max="3" width="10.25" style="8" customWidth="1"/>
    <col min="4" max="4" width="12.3333333333333" style="7" customWidth="1"/>
    <col min="5" max="5" width="13.1083333333333" style="9" customWidth="1"/>
    <col min="6" max="16384" width="9" style="10"/>
  </cols>
  <sheetData>
    <row r="1" ht="25.5" customHeight="1" spans="1:5">
      <c r="A1" s="11" t="s">
        <v>1</v>
      </c>
      <c r="B1" s="12" t="s">
        <v>175</v>
      </c>
      <c r="C1" s="13" t="s">
        <v>154</v>
      </c>
      <c r="D1" s="12" t="s">
        <v>227</v>
      </c>
      <c r="E1" s="14" t="s">
        <v>228</v>
      </c>
    </row>
    <row r="2" spans="1:5">
      <c r="A2" s="96" t="s">
        <v>83</v>
      </c>
      <c r="B2" s="16" t="s">
        <v>84</v>
      </c>
      <c r="C2" s="17" t="s">
        <v>195</v>
      </c>
      <c r="D2" s="16">
        <v>207</v>
      </c>
      <c r="E2" s="18">
        <v>0.9855</v>
      </c>
    </row>
    <row r="3" spans="1:5">
      <c r="A3" s="96" t="s">
        <v>85</v>
      </c>
      <c r="B3" s="16" t="s">
        <v>88</v>
      </c>
      <c r="C3" s="17" t="s">
        <v>197</v>
      </c>
      <c r="D3" s="16">
        <v>64</v>
      </c>
      <c r="E3" s="18">
        <v>1</v>
      </c>
    </row>
    <row r="4" spans="1:5">
      <c r="A4" s="96" t="s">
        <v>87</v>
      </c>
      <c r="B4" s="16" t="s">
        <v>90</v>
      </c>
      <c r="C4" s="17" t="s">
        <v>198</v>
      </c>
      <c r="D4" s="16">
        <v>28</v>
      </c>
      <c r="E4" s="18">
        <v>0.9643</v>
      </c>
    </row>
    <row r="5" spans="1:5">
      <c r="A5" s="96" t="s">
        <v>89</v>
      </c>
      <c r="B5" s="16" t="s">
        <v>92</v>
      </c>
      <c r="C5" s="17" t="s">
        <v>199</v>
      </c>
      <c r="D5" s="16">
        <v>37</v>
      </c>
      <c r="E5" s="18">
        <v>0.973</v>
      </c>
    </row>
    <row r="6" spans="1:5">
      <c r="A6" s="96" t="s">
        <v>91</v>
      </c>
      <c r="B6" s="16" t="s">
        <v>60</v>
      </c>
      <c r="C6" s="17" t="s">
        <v>200</v>
      </c>
      <c r="D6" s="16">
        <v>79</v>
      </c>
      <c r="E6" s="18">
        <v>0.8734</v>
      </c>
    </row>
    <row r="7" spans="1:5">
      <c r="A7" s="96" t="s">
        <v>93</v>
      </c>
      <c r="B7" s="16" t="s">
        <v>95</v>
      </c>
      <c r="C7" s="17" t="s">
        <v>173</v>
      </c>
      <c r="D7" s="16">
        <v>32</v>
      </c>
      <c r="E7" s="18">
        <v>0.9375</v>
      </c>
    </row>
    <row r="8" spans="1:5">
      <c r="A8" s="96" t="s">
        <v>94</v>
      </c>
      <c r="B8" s="16" t="s">
        <v>61</v>
      </c>
      <c r="C8" s="17" t="s">
        <v>201</v>
      </c>
      <c r="D8" s="16">
        <v>238</v>
      </c>
      <c r="E8" s="18">
        <v>0.9832</v>
      </c>
    </row>
    <row r="9" spans="1:5">
      <c r="A9" s="96" t="s">
        <v>96</v>
      </c>
      <c r="B9" s="16" t="s">
        <v>98</v>
      </c>
      <c r="C9" s="17" t="s">
        <v>161</v>
      </c>
      <c r="D9" s="16">
        <v>48</v>
      </c>
      <c r="E9" s="18">
        <v>0.8542</v>
      </c>
    </row>
    <row r="10" spans="1:5">
      <c r="A10" s="96" t="s">
        <v>97</v>
      </c>
      <c r="B10" s="16" t="s">
        <v>100</v>
      </c>
      <c r="C10" s="17" t="s">
        <v>202</v>
      </c>
      <c r="D10" s="16">
        <v>37</v>
      </c>
      <c r="E10" s="18">
        <v>1</v>
      </c>
    </row>
    <row r="11" spans="1:5">
      <c r="A11" s="96" t="s">
        <v>99</v>
      </c>
      <c r="B11" s="16" t="s">
        <v>102</v>
      </c>
      <c r="C11" s="17" t="s">
        <v>203</v>
      </c>
      <c r="D11" s="16">
        <v>37</v>
      </c>
      <c r="E11" s="18">
        <v>1</v>
      </c>
    </row>
    <row r="12" spans="1:5">
      <c r="A12" s="96" t="s">
        <v>101</v>
      </c>
      <c r="B12" s="16" t="s">
        <v>104</v>
      </c>
      <c r="C12" s="17" t="s">
        <v>204</v>
      </c>
      <c r="D12" s="16">
        <v>100</v>
      </c>
      <c r="E12" s="18">
        <v>0.94</v>
      </c>
    </row>
    <row r="13" spans="1:5">
      <c r="A13" s="96" t="s">
        <v>103</v>
      </c>
      <c r="B13" s="16" t="s">
        <v>108</v>
      </c>
      <c r="C13" s="17" t="s">
        <v>206</v>
      </c>
      <c r="D13" s="16">
        <v>59</v>
      </c>
      <c r="E13" s="18">
        <v>0.7966</v>
      </c>
    </row>
    <row r="14" spans="1:5">
      <c r="A14" s="96" t="s">
        <v>105</v>
      </c>
      <c r="B14" s="16" t="s">
        <v>110</v>
      </c>
      <c r="C14" s="17" t="s">
        <v>207</v>
      </c>
      <c r="D14" s="16">
        <v>104</v>
      </c>
      <c r="E14" s="18">
        <v>0.9231</v>
      </c>
    </row>
    <row r="15" spans="1:5">
      <c r="A15" s="96" t="s">
        <v>107</v>
      </c>
      <c r="B15" s="16" t="s">
        <v>112</v>
      </c>
      <c r="C15" s="17" t="s">
        <v>208</v>
      </c>
      <c r="D15" s="16">
        <v>102</v>
      </c>
      <c r="E15" s="18">
        <v>0.9118</v>
      </c>
    </row>
    <row r="16" spans="1:5">
      <c r="A16" s="96" t="s">
        <v>109</v>
      </c>
      <c r="B16" s="16" t="s">
        <v>114</v>
      </c>
      <c r="C16" s="17" t="s">
        <v>164</v>
      </c>
      <c r="D16" s="16">
        <v>45</v>
      </c>
      <c r="E16" s="18">
        <v>0.9111</v>
      </c>
    </row>
    <row r="17" spans="1:5">
      <c r="A17" s="96" t="s">
        <v>111</v>
      </c>
      <c r="B17" s="16" t="s">
        <v>116</v>
      </c>
      <c r="C17" s="17" t="s">
        <v>209</v>
      </c>
      <c r="D17" s="16">
        <v>25</v>
      </c>
      <c r="E17" s="18">
        <v>0.92</v>
      </c>
    </row>
    <row r="18" spans="1:5">
      <c r="A18" s="96" t="s">
        <v>113</v>
      </c>
      <c r="B18" s="16" t="s">
        <v>118</v>
      </c>
      <c r="C18" s="17" t="s">
        <v>210</v>
      </c>
      <c r="D18" s="16">
        <v>210</v>
      </c>
      <c r="E18" s="18">
        <v>0.9476</v>
      </c>
    </row>
    <row r="19" spans="1:5">
      <c r="A19" s="96" t="s">
        <v>115</v>
      </c>
      <c r="B19" s="16" t="s">
        <v>120</v>
      </c>
      <c r="C19" s="17" t="s">
        <v>211</v>
      </c>
      <c r="D19" s="16">
        <v>23</v>
      </c>
      <c r="E19" s="18">
        <v>1</v>
      </c>
    </row>
    <row r="20" spans="1:5">
      <c r="A20" s="96" t="s">
        <v>117</v>
      </c>
      <c r="B20" s="16" t="s">
        <v>122</v>
      </c>
      <c r="C20" s="17" t="s">
        <v>157</v>
      </c>
      <c r="D20" s="16">
        <v>30</v>
      </c>
      <c r="E20" s="18">
        <v>1</v>
      </c>
    </row>
    <row r="21" spans="1:5">
      <c r="A21" s="96" t="s">
        <v>119</v>
      </c>
      <c r="B21" s="16" t="s">
        <v>124</v>
      </c>
      <c r="C21" s="17" t="s">
        <v>212</v>
      </c>
      <c r="D21" s="16">
        <v>67</v>
      </c>
      <c r="E21" s="18">
        <v>0.8955</v>
      </c>
    </row>
    <row r="22" spans="1:5">
      <c r="A22" s="96" t="s">
        <v>121</v>
      </c>
      <c r="B22" s="16" t="s">
        <v>126</v>
      </c>
      <c r="C22" s="17" t="s">
        <v>213</v>
      </c>
      <c r="D22" s="16">
        <v>50</v>
      </c>
      <c r="E22" s="18">
        <v>1</v>
      </c>
    </row>
    <row r="23" spans="1:5">
      <c r="A23" s="96" t="s">
        <v>123</v>
      </c>
      <c r="B23" s="16" t="s">
        <v>128</v>
      </c>
      <c r="C23" s="17" t="s">
        <v>214</v>
      </c>
      <c r="D23" s="16">
        <v>236</v>
      </c>
      <c r="E23" s="18">
        <v>0.9449</v>
      </c>
    </row>
    <row r="24" spans="1:5">
      <c r="A24" s="96" t="s">
        <v>125</v>
      </c>
      <c r="B24" s="16" t="s">
        <v>130</v>
      </c>
      <c r="C24" s="17" t="s">
        <v>215</v>
      </c>
      <c r="D24" s="16">
        <v>26</v>
      </c>
      <c r="E24" s="18">
        <v>1</v>
      </c>
    </row>
    <row r="25" spans="1:5">
      <c r="A25" s="96" t="s">
        <v>127</v>
      </c>
      <c r="B25" s="16" t="s">
        <v>132</v>
      </c>
      <c r="C25" s="17" t="s">
        <v>158</v>
      </c>
      <c r="D25" s="16">
        <v>25</v>
      </c>
      <c r="E25" s="18">
        <v>0.96</v>
      </c>
    </row>
    <row r="26" spans="1:5">
      <c r="A26" s="96" t="s">
        <v>129</v>
      </c>
      <c r="B26" s="19" t="s">
        <v>134</v>
      </c>
      <c r="C26" s="20" t="s">
        <v>216</v>
      </c>
      <c r="D26" s="16">
        <v>30</v>
      </c>
      <c r="E26" s="21">
        <v>1</v>
      </c>
    </row>
    <row r="27" spans="1:5">
      <c r="A27" s="96" t="s">
        <v>131</v>
      </c>
      <c r="B27" s="19" t="s">
        <v>136</v>
      </c>
      <c r="C27" s="20" t="s">
        <v>217</v>
      </c>
      <c r="D27" s="16">
        <v>59</v>
      </c>
      <c r="E27" s="21">
        <v>0.9322</v>
      </c>
    </row>
    <row r="28" ht="14.25" spans="1:5">
      <c r="A28" s="96" t="s">
        <v>133</v>
      </c>
      <c r="B28" s="22" t="s">
        <v>138</v>
      </c>
      <c r="C28" s="23" t="s">
        <v>218</v>
      </c>
      <c r="D28" s="16">
        <v>80</v>
      </c>
      <c r="E28" s="24">
        <v>0.95</v>
      </c>
    </row>
    <row r="29" spans="5:5">
      <c r="E29" s="25"/>
    </row>
    <row r="30" spans="5:5">
      <c r="E30" s="25"/>
    </row>
    <row r="31" spans="5:5">
      <c r="E31" s="25"/>
    </row>
    <row r="32" spans="5:5">
      <c r="E32" s="25"/>
    </row>
    <row r="33" spans="5:5">
      <c r="E33" s="25"/>
    </row>
    <row r="34" spans="5:5">
      <c r="E34" s="25"/>
    </row>
    <row r="35" spans="5:5">
      <c r="E35" s="25"/>
    </row>
    <row r="36" spans="5:5">
      <c r="E36" s="25"/>
    </row>
    <row r="37" spans="5:5">
      <c r="E37" s="25"/>
    </row>
    <row r="38" spans="5:5">
      <c r="E38" s="25"/>
    </row>
    <row r="39" spans="5:5">
      <c r="E39" s="25"/>
    </row>
    <row r="40" spans="5:5">
      <c r="E40" s="25"/>
    </row>
    <row r="41" spans="5:5">
      <c r="E41" s="25"/>
    </row>
    <row r="42" spans="5:5">
      <c r="E42" s="25"/>
    </row>
    <row r="43" spans="5:5">
      <c r="E43" s="25"/>
    </row>
    <row r="44" spans="5:5">
      <c r="E44" s="25"/>
    </row>
    <row r="45" spans="5:5">
      <c r="E45" s="25"/>
    </row>
    <row r="46" spans="5:5">
      <c r="E46" s="25"/>
    </row>
    <row r="47" spans="5:5">
      <c r="E47" s="25"/>
    </row>
    <row r="48" spans="5:5">
      <c r="E48" s="25"/>
    </row>
    <row r="49" spans="5:5">
      <c r="E49" s="25"/>
    </row>
    <row r="50" spans="5:5">
      <c r="E50" s="25"/>
    </row>
    <row r="51" spans="5:5">
      <c r="E51" s="25"/>
    </row>
    <row r="52" spans="5:5">
      <c r="E52" s="25"/>
    </row>
    <row r="53" spans="5:5">
      <c r="E53" s="25"/>
    </row>
    <row r="54" spans="5:5">
      <c r="E54" s="25"/>
    </row>
    <row r="55" spans="5:5">
      <c r="E55" s="25"/>
    </row>
    <row r="56" spans="5:5">
      <c r="E56" s="25"/>
    </row>
    <row r="57" spans="5:5">
      <c r="E57" s="25"/>
    </row>
    <row r="58" spans="5:5">
      <c r="E58" s="25"/>
    </row>
    <row r="59" spans="5:5">
      <c r="E59" s="25"/>
    </row>
    <row r="60" spans="5:5">
      <c r="E60" s="25"/>
    </row>
    <row r="61" spans="5:5">
      <c r="E61" s="25"/>
    </row>
    <row r="62" spans="5:5">
      <c r="E62" s="25"/>
    </row>
    <row r="63" spans="5:5">
      <c r="E63" s="25"/>
    </row>
    <row r="64" spans="5:5">
      <c r="E64" s="25"/>
    </row>
    <row r="65" spans="5:5">
      <c r="E65" s="25"/>
    </row>
    <row r="66" spans="5:5">
      <c r="E66" s="25"/>
    </row>
    <row r="67" spans="5:5">
      <c r="E67" s="25"/>
    </row>
    <row r="68" spans="5:5">
      <c r="E68" s="25"/>
    </row>
    <row r="69" spans="5:5">
      <c r="E69" s="25"/>
    </row>
    <row r="70" spans="5:5">
      <c r="E70" s="25"/>
    </row>
    <row r="71" spans="5:5">
      <c r="E71" s="25"/>
    </row>
    <row r="72" spans="5:5">
      <c r="E72" s="25"/>
    </row>
    <row r="73" spans="5:5">
      <c r="E73" s="25"/>
    </row>
    <row r="74" spans="5:5">
      <c r="E74" s="25"/>
    </row>
    <row r="75" spans="5:5">
      <c r="E75" s="25"/>
    </row>
    <row r="76" spans="5:5">
      <c r="E76" s="25"/>
    </row>
    <row r="77" spans="5:5">
      <c r="E77" s="25"/>
    </row>
    <row r="78" spans="5:5">
      <c r="E78" s="25"/>
    </row>
    <row r="79" spans="5:5">
      <c r="E79" s="25"/>
    </row>
    <row r="80" spans="5:5">
      <c r="E80" s="25"/>
    </row>
    <row r="81" spans="5:5">
      <c r="E81" s="25"/>
    </row>
    <row r="82" spans="5:5">
      <c r="E82" s="25"/>
    </row>
    <row r="83" spans="5:5">
      <c r="E83" s="25"/>
    </row>
    <row r="84" spans="5:5">
      <c r="E84" s="25"/>
    </row>
    <row r="85" spans="5:5">
      <c r="E85" s="25"/>
    </row>
    <row r="86" spans="5:5">
      <c r="E86" s="25"/>
    </row>
    <row r="87" spans="5:5">
      <c r="E87" s="25"/>
    </row>
    <row r="88" spans="5:5">
      <c r="E88" s="25"/>
    </row>
    <row r="89" spans="5:5">
      <c r="E89" s="25"/>
    </row>
    <row r="90" spans="5:5">
      <c r="E90" s="25"/>
    </row>
    <row r="91" spans="5:5">
      <c r="E91" s="25"/>
    </row>
    <row r="92" spans="5:5">
      <c r="E92" s="25"/>
    </row>
    <row r="93" spans="5:5">
      <c r="E93" s="25"/>
    </row>
    <row r="94" spans="5:5">
      <c r="E94" s="25"/>
    </row>
    <row r="95" spans="5:5">
      <c r="E95" s="25"/>
    </row>
    <row r="96" spans="5:5">
      <c r="E96" s="25"/>
    </row>
    <row r="97" spans="5:5">
      <c r="E97" s="25"/>
    </row>
    <row r="98" spans="5:5">
      <c r="E98" s="25"/>
    </row>
    <row r="99" spans="5:5">
      <c r="E99" s="25"/>
    </row>
    <row r="100" spans="5:5">
      <c r="E100" s="25"/>
    </row>
    <row r="101" spans="5:5">
      <c r="E101" s="25"/>
    </row>
    <row r="102" spans="5:5">
      <c r="E102" s="25"/>
    </row>
    <row r="103" spans="5:5">
      <c r="E103" s="25"/>
    </row>
    <row r="104" spans="5:5">
      <c r="E104" s="25"/>
    </row>
    <row r="105" spans="5:5">
      <c r="E105" s="25"/>
    </row>
    <row r="106" spans="5:5">
      <c r="E106" s="25"/>
    </row>
    <row r="107" spans="5:5">
      <c r="E107" s="25"/>
    </row>
    <row r="108" spans="5:5">
      <c r="E108" s="25"/>
    </row>
    <row r="109" spans="5:5">
      <c r="E109" s="25"/>
    </row>
    <row r="110" spans="5:5">
      <c r="E110" s="25"/>
    </row>
    <row r="111" spans="5:5">
      <c r="E111" s="25"/>
    </row>
    <row r="112" spans="5:5">
      <c r="E112" s="25"/>
    </row>
    <row r="113" spans="5:5">
      <c r="E113" s="25"/>
    </row>
    <row r="114" spans="5:5">
      <c r="E114" s="25"/>
    </row>
    <row r="115" spans="5:5">
      <c r="E115" s="25"/>
    </row>
    <row r="116" spans="5:5">
      <c r="E116" s="25"/>
    </row>
    <row r="117" spans="5:5">
      <c r="E117" s="25"/>
    </row>
    <row r="118" spans="5:5">
      <c r="E118" s="25"/>
    </row>
    <row r="119" spans="5:5">
      <c r="E119" s="25"/>
    </row>
    <row r="120" spans="5:5">
      <c r="E120" s="25"/>
    </row>
    <row r="121" spans="5:5">
      <c r="E121" s="25"/>
    </row>
    <row r="122" spans="5:5">
      <c r="E122" s="25"/>
    </row>
    <row r="123" spans="5:5">
      <c r="E123" s="25"/>
    </row>
    <row r="124" spans="5:5">
      <c r="E124" s="25"/>
    </row>
    <row r="125" spans="5:5">
      <c r="E125" s="25"/>
    </row>
    <row r="126" spans="5:5">
      <c r="E126" s="25"/>
    </row>
    <row r="127" spans="5:5">
      <c r="E127" s="25"/>
    </row>
    <row r="128" spans="5:5">
      <c r="E128" s="25"/>
    </row>
    <row r="129" spans="5:5">
      <c r="E129" s="25"/>
    </row>
    <row r="130" spans="5:5">
      <c r="E130" s="25"/>
    </row>
    <row r="131" spans="5:5">
      <c r="E131" s="25"/>
    </row>
    <row r="132" spans="5:5">
      <c r="E132" s="25"/>
    </row>
    <row r="133" spans="5:5">
      <c r="E133" s="25"/>
    </row>
    <row r="134" spans="5:5">
      <c r="E134" s="25"/>
    </row>
    <row r="135" spans="5:5">
      <c r="E135" s="25"/>
    </row>
    <row r="136" spans="5:5">
      <c r="E136" s="25"/>
    </row>
    <row r="137" spans="5:5">
      <c r="E137" s="25"/>
    </row>
    <row r="138" spans="5:5">
      <c r="E138" s="25"/>
    </row>
    <row r="139" spans="5:5">
      <c r="E139" s="25"/>
    </row>
    <row r="140" spans="5:5">
      <c r="E140" s="25"/>
    </row>
    <row r="141" spans="5:5">
      <c r="E141" s="25"/>
    </row>
    <row r="142" spans="5:5">
      <c r="E142" s="25"/>
    </row>
    <row r="143" spans="5:5">
      <c r="E143" s="25"/>
    </row>
    <row r="144" spans="5:5">
      <c r="E144" s="25"/>
    </row>
    <row r="145" spans="5:5">
      <c r="E145" s="25"/>
    </row>
    <row r="146" spans="5:5">
      <c r="E146" s="25"/>
    </row>
    <row r="147" spans="5:5">
      <c r="E147" s="25"/>
    </row>
    <row r="148" spans="5:5">
      <c r="E148" s="25"/>
    </row>
    <row r="149" spans="5:5">
      <c r="E149" s="25"/>
    </row>
    <row r="150" spans="5:5">
      <c r="E150" s="25"/>
    </row>
    <row r="151" spans="5:5">
      <c r="E151" s="25"/>
    </row>
    <row r="152" spans="5:5">
      <c r="E152" s="25"/>
    </row>
    <row r="153" spans="5:5">
      <c r="E153" s="25"/>
    </row>
    <row r="154" spans="5:5">
      <c r="E154" s="25"/>
    </row>
    <row r="155" spans="5:5">
      <c r="E155" s="25"/>
    </row>
    <row r="156" spans="5:5">
      <c r="E156" s="25"/>
    </row>
    <row r="157" spans="5:5">
      <c r="E157" s="25"/>
    </row>
    <row r="158" spans="5:5">
      <c r="E158" s="25"/>
    </row>
    <row r="159" spans="5:5">
      <c r="E159" s="25"/>
    </row>
    <row r="160" spans="5:5">
      <c r="E160" s="25"/>
    </row>
    <row r="161" spans="5:5">
      <c r="E161" s="25"/>
    </row>
    <row r="162" spans="5:5">
      <c r="E162" s="25"/>
    </row>
    <row r="163" spans="5:5">
      <c r="E163" s="25"/>
    </row>
    <row r="164" spans="5:5">
      <c r="E164" s="25"/>
    </row>
    <row r="165" spans="5:5">
      <c r="E165" s="25"/>
    </row>
    <row r="166" spans="5:5">
      <c r="E166" s="25"/>
    </row>
    <row r="167" spans="5:5">
      <c r="E167" s="25"/>
    </row>
    <row r="168" spans="5:5">
      <c r="E168" s="25"/>
    </row>
    <row r="169" spans="5:5">
      <c r="E169" s="25"/>
    </row>
    <row r="170" spans="5:5">
      <c r="E170" s="25"/>
    </row>
    <row r="171" spans="5:5">
      <c r="E171" s="25"/>
    </row>
    <row r="172" spans="5:5">
      <c r="E172" s="25"/>
    </row>
    <row r="173" spans="5:5">
      <c r="E173" s="25"/>
    </row>
    <row r="174" spans="5:5">
      <c r="E174" s="25"/>
    </row>
    <row r="175" spans="5:5">
      <c r="E175" s="25"/>
    </row>
    <row r="176" spans="5:5">
      <c r="E176" s="25"/>
    </row>
    <row r="177" spans="5:5">
      <c r="E177" s="25"/>
    </row>
    <row r="178" spans="5:5">
      <c r="E178" s="25"/>
    </row>
    <row r="179" spans="5:5">
      <c r="E179" s="25"/>
    </row>
    <row r="180" spans="5:5">
      <c r="E180" s="25"/>
    </row>
    <row r="181" spans="5:5">
      <c r="E181" s="25"/>
    </row>
    <row r="182" spans="5:5">
      <c r="E182" s="25"/>
    </row>
    <row r="183" spans="5:5">
      <c r="E183" s="25"/>
    </row>
    <row r="184" spans="5:5">
      <c r="E184" s="25"/>
    </row>
    <row r="185" spans="5:5">
      <c r="E185" s="25"/>
    </row>
    <row r="186" spans="5:5">
      <c r="E186" s="25"/>
    </row>
    <row r="187" spans="5:5">
      <c r="E187" s="25"/>
    </row>
    <row r="188" spans="5:5">
      <c r="E188" s="25"/>
    </row>
    <row r="189" spans="5:5">
      <c r="E189" s="25"/>
    </row>
    <row r="190" spans="5:5">
      <c r="E190" s="25"/>
    </row>
    <row r="191" spans="5:5">
      <c r="E191" s="25"/>
    </row>
    <row r="192" spans="5:5">
      <c r="E192" s="25"/>
    </row>
    <row r="193" spans="5:5">
      <c r="E193" s="25"/>
    </row>
    <row r="194" spans="5:5">
      <c r="E194" s="25"/>
    </row>
    <row r="195" spans="5:5">
      <c r="E195" s="25"/>
    </row>
    <row r="196" spans="5:5">
      <c r="E196" s="25"/>
    </row>
    <row r="197" spans="5:5">
      <c r="E197" s="25"/>
    </row>
    <row r="198" spans="5:5">
      <c r="E198" s="25"/>
    </row>
    <row r="199" spans="5:5">
      <c r="E199" s="25"/>
    </row>
    <row r="200" spans="5:5">
      <c r="E200" s="25"/>
    </row>
    <row r="201" spans="5:5">
      <c r="E201" s="25"/>
    </row>
    <row r="202" spans="5:5">
      <c r="E202" s="25"/>
    </row>
    <row r="203" spans="5:5">
      <c r="E203" s="25"/>
    </row>
    <row r="204" spans="5:5">
      <c r="E204" s="25"/>
    </row>
    <row r="205" spans="5:5">
      <c r="E205" s="25"/>
    </row>
    <row r="206" spans="5:5">
      <c r="E206" s="25"/>
    </row>
    <row r="207" spans="5:5">
      <c r="E207" s="25"/>
    </row>
    <row r="208" spans="5:5">
      <c r="E208" s="25"/>
    </row>
    <row r="209" spans="5:5">
      <c r="E209" s="25"/>
    </row>
    <row r="210" spans="5:5">
      <c r="E210" s="25"/>
    </row>
    <row r="211" spans="5:5">
      <c r="E211" s="25"/>
    </row>
    <row r="212" spans="5:5">
      <c r="E212" s="25"/>
    </row>
    <row r="213" spans="5:5">
      <c r="E213" s="25"/>
    </row>
    <row r="214" spans="5:5">
      <c r="E214" s="25"/>
    </row>
    <row r="215" spans="5:5">
      <c r="E215" s="25"/>
    </row>
    <row r="216" spans="5:5">
      <c r="E216" s="25"/>
    </row>
    <row r="217" spans="5:5">
      <c r="E217" s="25"/>
    </row>
    <row r="218" spans="5:5">
      <c r="E218" s="25"/>
    </row>
    <row r="219" spans="5:5">
      <c r="E219" s="25"/>
    </row>
    <row r="220" spans="5:5">
      <c r="E220" s="25"/>
    </row>
    <row r="221" spans="5:5">
      <c r="E221" s="25"/>
    </row>
    <row r="222" spans="5:5">
      <c r="E222" s="25"/>
    </row>
    <row r="223" spans="5:5">
      <c r="E223" s="25"/>
    </row>
    <row r="224" spans="5:5">
      <c r="E224" s="25"/>
    </row>
    <row r="225" spans="5:5">
      <c r="E225" s="25"/>
    </row>
    <row r="226" spans="5:5">
      <c r="E226" s="25"/>
    </row>
    <row r="227" spans="5:5">
      <c r="E227" s="25"/>
    </row>
    <row r="228" spans="5:5">
      <c r="E228" s="25"/>
    </row>
    <row r="229" spans="5:5">
      <c r="E229" s="25"/>
    </row>
    <row r="230" spans="5:5">
      <c r="E230" s="25"/>
    </row>
    <row r="231" spans="5:5">
      <c r="E231" s="25"/>
    </row>
    <row r="232" spans="5:5">
      <c r="E232" s="25"/>
    </row>
    <row r="233" spans="5:5">
      <c r="E233" s="25"/>
    </row>
    <row r="234" spans="5:5">
      <c r="E234" s="25"/>
    </row>
    <row r="235" spans="5:5">
      <c r="E235" s="25"/>
    </row>
    <row r="236" spans="2:5">
      <c r="B236" s="26"/>
      <c r="D236" s="27"/>
      <c r="E236" s="28"/>
    </row>
  </sheetData>
  <autoFilter ref="B1:E235">
    <extLst/>
  </autoFilter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38"/>
  <sheetViews>
    <sheetView topLeftCell="A6" workbookViewId="0">
      <selection activeCell="C35" sqref="C35"/>
    </sheetView>
  </sheetViews>
  <sheetFormatPr defaultColWidth="9" defaultRowHeight="13.5" outlineLevelCol="4"/>
  <cols>
    <col min="3" max="3" width="24.75" customWidth="1"/>
  </cols>
  <sheetData>
    <row r="2" spans="1:5">
      <c r="A2" s="1" t="s">
        <v>229</v>
      </c>
      <c r="B2" s="2"/>
      <c r="C2" s="2"/>
      <c r="D2" s="2"/>
      <c r="E2" s="2"/>
    </row>
    <row r="3" ht="25.5" spans="1:4">
      <c r="A3" s="3" t="s">
        <v>1</v>
      </c>
      <c r="B3" s="3" t="s">
        <v>154</v>
      </c>
      <c r="C3" s="3" t="s">
        <v>175</v>
      </c>
      <c r="D3" s="3" t="s">
        <v>58</v>
      </c>
    </row>
    <row r="4" spans="1:4">
      <c r="A4" s="94" t="s">
        <v>83</v>
      </c>
      <c r="B4" s="4" t="s">
        <v>195</v>
      </c>
      <c r="C4" s="4" t="s">
        <v>84</v>
      </c>
      <c r="D4" s="5">
        <v>0.9595</v>
      </c>
    </row>
    <row r="5" spans="1:4">
      <c r="A5" s="94" t="s">
        <v>85</v>
      </c>
      <c r="B5" s="4" t="s">
        <v>195</v>
      </c>
      <c r="C5" s="4" t="s">
        <v>177</v>
      </c>
      <c r="D5" s="5">
        <v>0.8741</v>
      </c>
    </row>
    <row r="6" spans="1:4">
      <c r="A6" s="94" t="s">
        <v>87</v>
      </c>
      <c r="B6" s="4" t="s">
        <v>196</v>
      </c>
      <c r="C6" s="4" t="s">
        <v>86</v>
      </c>
      <c r="D6" s="5">
        <v>0.9816</v>
      </c>
    </row>
    <row r="7" spans="1:4">
      <c r="A7" s="94" t="s">
        <v>89</v>
      </c>
      <c r="B7" s="4" t="s">
        <v>197</v>
      </c>
      <c r="C7" s="4" t="s">
        <v>88</v>
      </c>
      <c r="D7" s="5">
        <v>0.9103</v>
      </c>
    </row>
    <row r="8" spans="1:4">
      <c r="A8" s="94" t="s">
        <v>91</v>
      </c>
      <c r="B8" s="4" t="s">
        <v>198</v>
      </c>
      <c r="C8" s="4" t="s">
        <v>90</v>
      </c>
      <c r="D8" s="5">
        <v>0.8719</v>
      </c>
    </row>
    <row r="9" spans="1:4">
      <c r="A9" s="94" t="s">
        <v>93</v>
      </c>
      <c r="B9" s="4" t="s">
        <v>199</v>
      </c>
      <c r="C9" s="4" t="s">
        <v>92</v>
      </c>
      <c r="D9" s="5">
        <v>0.7851</v>
      </c>
    </row>
    <row r="10" spans="1:4">
      <c r="A10" s="94" t="s">
        <v>94</v>
      </c>
      <c r="B10" s="4" t="s">
        <v>200</v>
      </c>
      <c r="C10" s="4" t="s">
        <v>60</v>
      </c>
      <c r="D10" s="5">
        <v>0.919</v>
      </c>
    </row>
    <row r="11" spans="1:4">
      <c r="A11" s="94" t="s">
        <v>96</v>
      </c>
      <c r="B11" s="4" t="s">
        <v>200</v>
      </c>
      <c r="C11" s="4" t="s">
        <v>178</v>
      </c>
      <c r="D11" s="5">
        <v>0.9333</v>
      </c>
    </row>
    <row r="12" spans="1:4">
      <c r="A12" s="94" t="s">
        <v>97</v>
      </c>
      <c r="B12" s="4" t="s">
        <v>173</v>
      </c>
      <c r="C12" s="4" t="s">
        <v>95</v>
      </c>
      <c r="D12" s="5">
        <v>0.8518</v>
      </c>
    </row>
    <row r="13" spans="1:4">
      <c r="A13" s="94" t="s">
        <v>99</v>
      </c>
      <c r="B13" s="4" t="s">
        <v>201</v>
      </c>
      <c r="C13" s="4" t="s">
        <v>61</v>
      </c>
      <c r="D13" s="5">
        <v>0.9423</v>
      </c>
    </row>
    <row r="14" spans="1:4">
      <c r="A14" s="94" t="s">
        <v>101</v>
      </c>
      <c r="B14" s="4" t="s">
        <v>201</v>
      </c>
      <c r="C14" s="4" t="s">
        <v>230</v>
      </c>
      <c r="D14" s="5">
        <v>0.9083</v>
      </c>
    </row>
    <row r="15" spans="1:4">
      <c r="A15" s="94" t="s">
        <v>103</v>
      </c>
      <c r="B15" s="4" t="s">
        <v>161</v>
      </c>
      <c r="C15" s="4" t="s">
        <v>98</v>
      </c>
      <c r="D15" s="5">
        <v>0.7346</v>
      </c>
    </row>
    <row r="16" spans="1:4">
      <c r="A16" s="94" t="s">
        <v>105</v>
      </c>
      <c r="B16" s="6" t="s">
        <v>202</v>
      </c>
      <c r="C16" s="6" t="s">
        <v>100</v>
      </c>
      <c r="D16" s="5">
        <v>0.9375</v>
      </c>
    </row>
    <row r="17" spans="1:4">
      <c r="A17" s="94" t="s">
        <v>107</v>
      </c>
      <c r="B17" s="6" t="s">
        <v>203</v>
      </c>
      <c r="C17" s="6" t="s">
        <v>102</v>
      </c>
      <c r="D17" s="5">
        <v>0.8554</v>
      </c>
    </row>
    <row r="18" spans="1:4">
      <c r="A18" s="94" t="s">
        <v>109</v>
      </c>
      <c r="B18" s="6" t="s">
        <v>204</v>
      </c>
      <c r="C18" s="6" t="s">
        <v>104</v>
      </c>
      <c r="D18" s="5">
        <v>0.9354</v>
      </c>
    </row>
    <row r="19" spans="1:4">
      <c r="A19" s="94" t="s">
        <v>111</v>
      </c>
      <c r="B19" s="6" t="s">
        <v>205</v>
      </c>
      <c r="C19" s="6" t="s">
        <v>106</v>
      </c>
      <c r="D19" s="5">
        <v>0.9363</v>
      </c>
    </row>
    <row r="20" spans="1:4">
      <c r="A20" s="94" t="s">
        <v>113</v>
      </c>
      <c r="B20" s="6" t="s">
        <v>206</v>
      </c>
      <c r="C20" s="6" t="s">
        <v>108</v>
      </c>
      <c r="D20" s="5">
        <v>0.9198</v>
      </c>
    </row>
    <row r="21" spans="1:4">
      <c r="A21" s="94" t="s">
        <v>115</v>
      </c>
      <c r="B21" s="6" t="s">
        <v>207</v>
      </c>
      <c r="C21" s="6" t="s">
        <v>110</v>
      </c>
      <c r="D21" s="5">
        <v>0.8787</v>
      </c>
    </row>
    <row r="22" spans="1:4">
      <c r="A22" s="94" t="s">
        <v>117</v>
      </c>
      <c r="B22" s="6" t="s">
        <v>207</v>
      </c>
      <c r="C22" s="6" t="s">
        <v>179</v>
      </c>
      <c r="D22" s="5">
        <v>0.8543</v>
      </c>
    </row>
    <row r="23" spans="1:4">
      <c r="A23" s="94" t="s">
        <v>119</v>
      </c>
      <c r="B23" s="6" t="s">
        <v>208</v>
      </c>
      <c r="C23" s="6" t="s">
        <v>112</v>
      </c>
      <c r="D23" s="5">
        <v>0.8901</v>
      </c>
    </row>
    <row r="24" spans="1:4">
      <c r="A24" s="94" t="s">
        <v>121</v>
      </c>
      <c r="B24" s="6" t="s">
        <v>208</v>
      </c>
      <c r="C24" s="6" t="s">
        <v>180</v>
      </c>
      <c r="D24" s="5">
        <v>0.9024</v>
      </c>
    </row>
    <row r="25" spans="1:4">
      <c r="A25" s="94" t="s">
        <v>123</v>
      </c>
      <c r="B25" s="6" t="s">
        <v>164</v>
      </c>
      <c r="C25" s="6" t="s">
        <v>181</v>
      </c>
      <c r="D25" s="5">
        <v>0.925</v>
      </c>
    </row>
    <row r="26" spans="1:4">
      <c r="A26" s="94" t="s">
        <v>125</v>
      </c>
      <c r="B26" s="6" t="s">
        <v>209</v>
      </c>
      <c r="C26" s="6" t="s">
        <v>116</v>
      </c>
      <c r="D26" s="5">
        <v>0.8782</v>
      </c>
    </row>
    <row r="27" spans="1:4">
      <c r="A27" s="94" t="s">
        <v>127</v>
      </c>
      <c r="B27" s="6" t="s">
        <v>210</v>
      </c>
      <c r="C27" s="6" t="s">
        <v>118</v>
      </c>
      <c r="D27" s="5">
        <v>0.8266</v>
      </c>
    </row>
    <row r="28" spans="1:4">
      <c r="A28" s="94" t="s">
        <v>129</v>
      </c>
      <c r="B28" s="6" t="s">
        <v>210</v>
      </c>
      <c r="C28" s="6" t="s">
        <v>185</v>
      </c>
      <c r="D28" s="5">
        <v>0.8857</v>
      </c>
    </row>
    <row r="29" spans="1:4">
      <c r="A29" s="94" t="s">
        <v>131</v>
      </c>
      <c r="B29" s="6" t="s">
        <v>211</v>
      </c>
      <c r="C29" s="6" t="s">
        <v>120</v>
      </c>
      <c r="D29" s="5">
        <v>0.9067</v>
      </c>
    </row>
    <row r="30" spans="1:4">
      <c r="A30" s="94" t="s">
        <v>133</v>
      </c>
      <c r="B30" s="6" t="s">
        <v>157</v>
      </c>
      <c r="C30" s="6" t="s">
        <v>122</v>
      </c>
      <c r="D30" s="5">
        <v>0.4482</v>
      </c>
    </row>
    <row r="31" spans="1:4">
      <c r="A31" s="94" t="s">
        <v>135</v>
      </c>
      <c r="B31" s="6" t="s">
        <v>212</v>
      </c>
      <c r="C31" s="6" t="s">
        <v>124</v>
      </c>
      <c r="D31" s="5">
        <v>0.8268</v>
      </c>
    </row>
    <row r="32" spans="1:4">
      <c r="A32" s="94" t="s">
        <v>137</v>
      </c>
      <c r="B32" s="6" t="s">
        <v>213</v>
      </c>
      <c r="C32" s="6" t="s">
        <v>126</v>
      </c>
      <c r="D32" s="5">
        <v>0.868</v>
      </c>
    </row>
    <row r="33" spans="1:4">
      <c r="A33" s="94" t="s">
        <v>182</v>
      </c>
      <c r="B33" s="6" t="s">
        <v>214</v>
      </c>
      <c r="C33" s="6" t="s">
        <v>128</v>
      </c>
      <c r="D33" s="5">
        <v>0.7864</v>
      </c>
    </row>
    <row r="34" spans="1:4">
      <c r="A34" s="94" t="s">
        <v>184</v>
      </c>
      <c r="B34" s="6" t="s">
        <v>215</v>
      </c>
      <c r="C34" s="6" t="s">
        <v>130</v>
      </c>
      <c r="D34" s="5">
        <v>0.8685</v>
      </c>
    </row>
    <row r="35" spans="1:4">
      <c r="A35" s="94" t="s">
        <v>231</v>
      </c>
      <c r="B35" s="6" t="s">
        <v>158</v>
      </c>
      <c r="C35" s="6" t="s">
        <v>132</v>
      </c>
      <c r="D35" s="5">
        <v>0.75</v>
      </c>
    </row>
    <row r="36" spans="1:4">
      <c r="A36" s="94" t="s">
        <v>232</v>
      </c>
      <c r="B36" s="6" t="s">
        <v>216</v>
      </c>
      <c r="C36" s="6" t="s">
        <v>134</v>
      </c>
      <c r="D36" s="5">
        <v>0.8523</v>
      </c>
    </row>
    <row r="37" spans="1:4">
      <c r="A37" s="94" t="s">
        <v>233</v>
      </c>
      <c r="B37" s="6" t="s">
        <v>217</v>
      </c>
      <c r="C37" s="6" t="s">
        <v>136</v>
      </c>
      <c r="D37" s="5">
        <v>0.7908</v>
      </c>
    </row>
    <row r="38" spans="1:4">
      <c r="A38" s="94" t="s">
        <v>234</v>
      </c>
      <c r="B38" s="6" t="s">
        <v>217</v>
      </c>
      <c r="C38" s="6" t="s">
        <v>183</v>
      </c>
      <c r="D38" s="5">
        <v>0.7105</v>
      </c>
    </row>
  </sheetData>
  <mergeCells count="1">
    <mergeCell ref="A2:E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69"/>
  <sheetViews>
    <sheetView workbookViewId="0">
      <pane xSplit="3" ySplit="2" topLeftCell="D6" activePane="bottomRight" state="frozen"/>
      <selection/>
      <selection pane="topRight"/>
      <selection pane="bottomLeft"/>
      <selection pane="bottomRight" activeCell="N32" sqref="N32"/>
    </sheetView>
  </sheetViews>
  <sheetFormatPr defaultColWidth="9" defaultRowHeight="13.5"/>
  <cols>
    <col min="1" max="1" width="5.21666666666667" style="45" customWidth="1"/>
    <col min="2" max="2" width="22.625" style="45" customWidth="1"/>
    <col min="3" max="3" width="6.88333333333333" style="45" customWidth="1"/>
    <col min="4" max="4" width="7.21666666666667" style="45" customWidth="1"/>
    <col min="5" max="5" width="5.33333333333333" style="45" customWidth="1"/>
    <col min="6" max="6" width="5.21666666666667" style="45" customWidth="1"/>
    <col min="7" max="7" width="10.375" style="45" customWidth="1"/>
    <col min="8" max="8" width="5.21666666666667" style="45" customWidth="1"/>
    <col min="9" max="9" width="5.55833333333333" style="45" customWidth="1"/>
    <col min="10" max="10" width="6.66666666666667" style="45" customWidth="1"/>
    <col min="11" max="11" width="8.88333333333333" style="45" customWidth="1"/>
    <col min="12" max="12" width="9" style="45" customWidth="1"/>
    <col min="13" max="13" width="8.88333333333333" style="45" customWidth="1"/>
    <col min="14" max="14" width="8.55833333333333" style="45" customWidth="1"/>
    <col min="15" max="15" width="8.125" style="45" customWidth="1"/>
    <col min="16" max="16" width="7.875" style="45" customWidth="1"/>
    <col min="17" max="17" width="8.875" style="45" customWidth="1"/>
    <col min="18" max="18" width="11.25" style="45" customWidth="1"/>
    <col min="19" max="19" width="7.625" style="45" customWidth="1"/>
    <col min="20" max="20" width="9" style="45" customWidth="1"/>
    <col min="33" max="16384" width="9" style="45"/>
  </cols>
  <sheetData>
    <row r="1" s="50" customFormat="1" ht="39" customHeight="1" spans="1:20">
      <c r="A1" s="52" t="s">
        <v>1</v>
      </c>
      <c r="B1" s="52" t="s">
        <v>2</v>
      </c>
      <c r="C1" s="52" t="s">
        <v>3</v>
      </c>
      <c r="D1" s="3" t="s">
        <v>62</v>
      </c>
      <c r="E1" s="52" t="s">
        <v>63</v>
      </c>
      <c r="F1" s="52"/>
      <c r="G1" s="52" t="s">
        <v>64</v>
      </c>
      <c r="H1" s="52"/>
      <c r="I1" s="52"/>
      <c r="J1" s="52" t="s">
        <v>65</v>
      </c>
      <c r="K1" s="52"/>
      <c r="L1" s="52"/>
      <c r="M1" s="52"/>
      <c r="N1" s="52"/>
      <c r="O1" s="52"/>
      <c r="P1" s="52"/>
      <c r="Q1" s="52"/>
      <c r="R1" s="52"/>
      <c r="S1" s="58" t="s">
        <v>66</v>
      </c>
      <c r="T1" s="58" t="s">
        <v>67</v>
      </c>
    </row>
    <row r="2" s="51" customFormat="1" ht="41.25" customHeight="1" spans="1:20">
      <c r="A2" s="52"/>
      <c r="B2" s="52"/>
      <c r="C2" s="52"/>
      <c r="D2" s="3"/>
      <c r="E2" s="53" t="s">
        <v>68</v>
      </c>
      <c r="F2" s="30" t="s">
        <v>69</v>
      </c>
      <c r="G2" s="30" t="s">
        <v>70</v>
      </c>
      <c r="H2" s="30" t="s">
        <v>71</v>
      </c>
      <c r="I2" s="30" t="s">
        <v>72</v>
      </c>
      <c r="J2" s="30" t="s">
        <v>73</v>
      </c>
      <c r="K2" s="30" t="s">
        <v>74</v>
      </c>
      <c r="L2" s="30" t="s">
        <v>75</v>
      </c>
      <c r="M2" s="30" t="s">
        <v>76</v>
      </c>
      <c r="N2" s="30" t="s">
        <v>77</v>
      </c>
      <c r="O2" s="30" t="s">
        <v>78</v>
      </c>
      <c r="P2" s="30" t="s">
        <v>79</v>
      </c>
      <c r="Q2" s="30" t="s">
        <v>80</v>
      </c>
      <c r="R2" s="30" t="s">
        <v>81</v>
      </c>
      <c r="S2" s="58"/>
      <c r="T2" s="58"/>
    </row>
    <row r="3" customHeight="1" spans="1:32">
      <c r="A3" s="4"/>
      <c r="B3" s="4" t="s">
        <v>16</v>
      </c>
      <c r="C3" s="4">
        <v>1</v>
      </c>
      <c r="D3" s="4">
        <v>439</v>
      </c>
      <c r="E3" s="4">
        <v>53</v>
      </c>
      <c r="F3" s="4">
        <v>95</v>
      </c>
      <c r="G3" s="4">
        <v>58</v>
      </c>
      <c r="H3" s="4">
        <v>267</v>
      </c>
      <c r="I3" s="4">
        <v>114</v>
      </c>
      <c r="J3" s="4">
        <v>40</v>
      </c>
      <c r="K3" s="4">
        <v>68</v>
      </c>
      <c r="L3" s="4">
        <v>79</v>
      </c>
      <c r="M3" s="4">
        <v>105</v>
      </c>
      <c r="N3" s="4">
        <v>60</v>
      </c>
      <c r="O3" s="4">
        <v>27</v>
      </c>
      <c r="P3" s="4">
        <v>33</v>
      </c>
      <c r="Q3" s="3">
        <v>17</v>
      </c>
      <c r="R3" s="3">
        <v>10</v>
      </c>
      <c r="S3" s="31">
        <v>0.337</v>
      </c>
      <c r="T3" s="31">
        <v>0.867</v>
      </c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1:32">
      <c r="A4" s="54" t="s">
        <v>82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9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>
      <c r="A5" s="94" t="s">
        <v>83</v>
      </c>
      <c r="B5" s="6" t="s">
        <v>84</v>
      </c>
      <c r="C5" s="4">
        <v>1</v>
      </c>
      <c r="D5" s="56">
        <v>18</v>
      </c>
      <c r="E5" s="4">
        <v>1</v>
      </c>
      <c r="F5" s="4">
        <v>4</v>
      </c>
      <c r="G5" s="4">
        <v>3</v>
      </c>
      <c r="H5" s="4">
        <v>10</v>
      </c>
      <c r="I5" s="4">
        <v>5</v>
      </c>
      <c r="J5" s="4">
        <v>3</v>
      </c>
      <c r="K5" s="4">
        <v>2</v>
      </c>
      <c r="L5" s="4">
        <v>2</v>
      </c>
      <c r="M5" s="4">
        <v>3</v>
      </c>
      <c r="N5" s="4">
        <v>3</v>
      </c>
      <c r="O5" s="4">
        <v>2</v>
      </c>
      <c r="P5" s="4">
        <v>2</v>
      </c>
      <c r="Q5" s="4">
        <v>1</v>
      </c>
      <c r="R5" s="4">
        <v>0</v>
      </c>
      <c r="S5" s="32">
        <f t="shared" ref="S5:S29" si="0">(E5+F5)/D5</f>
        <v>0.277777777777778</v>
      </c>
      <c r="T5" s="32">
        <f t="shared" ref="T5:T30" si="1">(H5+I5)/D5</f>
        <v>0.833333333333333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>
      <c r="A6" s="94" t="s">
        <v>85</v>
      </c>
      <c r="B6" s="6" t="s">
        <v>86</v>
      </c>
      <c r="C6" s="4">
        <v>1</v>
      </c>
      <c r="D6" s="56">
        <v>14</v>
      </c>
      <c r="E6" s="4">
        <v>2</v>
      </c>
      <c r="F6" s="4">
        <v>0</v>
      </c>
      <c r="G6" s="4">
        <v>0</v>
      </c>
      <c r="H6" s="4">
        <v>10</v>
      </c>
      <c r="I6" s="4">
        <v>4</v>
      </c>
      <c r="J6" s="4">
        <v>5</v>
      </c>
      <c r="K6" s="4">
        <v>4</v>
      </c>
      <c r="L6" s="4">
        <v>1</v>
      </c>
      <c r="M6" s="4">
        <v>2</v>
      </c>
      <c r="N6" s="4">
        <v>0</v>
      </c>
      <c r="O6" s="4">
        <v>1</v>
      </c>
      <c r="P6" s="4">
        <v>1</v>
      </c>
      <c r="Q6" s="4">
        <v>0</v>
      </c>
      <c r="R6" s="4">
        <v>0</v>
      </c>
      <c r="S6" s="32">
        <f t="shared" si="0"/>
        <v>0.142857142857143</v>
      </c>
      <c r="T6" s="32">
        <f t="shared" si="1"/>
        <v>1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="45" customFormat="1" spans="1:20">
      <c r="A7" s="94" t="s">
        <v>87</v>
      </c>
      <c r="B7" s="6" t="s">
        <v>88</v>
      </c>
      <c r="C7" s="4">
        <v>1</v>
      </c>
      <c r="D7" s="56">
        <v>11</v>
      </c>
      <c r="E7" s="4">
        <v>0</v>
      </c>
      <c r="F7" s="4">
        <v>6</v>
      </c>
      <c r="G7" s="4">
        <v>0</v>
      </c>
      <c r="H7" s="4">
        <v>7</v>
      </c>
      <c r="I7" s="4">
        <v>4</v>
      </c>
      <c r="J7" s="4">
        <v>0</v>
      </c>
      <c r="K7" s="4">
        <v>1</v>
      </c>
      <c r="L7" s="4">
        <v>1</v>
      </c>
      <c r="M7" s="4">
        <v>7</v>
      </c>
      <c r="N7" s="4">
        <v>1</v>
      </c>
      <c r="O7" s="4">
        <v>1</v>
      </c>
      <c r="P7" s="4">
        <v>0</v>
      </c>
      <c r="Q7" s="4">
        <v>0</v>
      </c>
      <c r="R7" s="4">
        <v>0</v>
      </c>
      <c r="S7" s="32">
        <f t="shared" si="0"/>
        <v>0.545454545454545</v>
      </c>
      <c r="T7" s="32">
        <f t="shared" si="1"/>
        <v>1</v>
      </c>
    </row>
    <row r="8" s="45" customFormat="1" spans="1:20">
      <c r="A8" s="94" t="s">
        <v>89</v>
      </c>
      <c r="B8" s="6" t="s">
        <v>90</v>
      </c>
      <c r="C8" s="4">
        <v>1</v>
      </c>
      <c r="D8" s="56">
        <v>6</v>
      </c>
      <c r="E8" s="4">
        <v>0</v>
      </c>
      <c r="F8" s="4">
        <v>0</v>
      </c>
      <c r="G8" s="4">
        <v>0</v>
      </c>
      <c r="H8" s="4">
        <v>6</v>
      </c>
      <c r="I8" s="4">
        <v>0</v>
      </c>
      <c r="J8" s="4">
        <v>1</v>
      </c>
      <c r="K8" s="4">
        <v>2</v>
      </c>
      <c r="L8" s="4">
        <v>2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32">
        <f t="shared" si="0"/>
        <v>0</v>
      </c>
      <c r="T8" s="32">
        <f t="shared" si="1"/>
        <v>1</v>
      </c>
    </row>
    <row r="9" spans="1:32">
      <c r="A9" s="94" t="s">
        <v>91</v>
      </c>
      <c r="B9" s="6" t="s">
        <v>92</v>
      </c>
      <c r="C9" s="4">
        <v>1</v>
      </c>
      <c r="D9" s="56">
        <v>6</v>
      </c>
      <c r="E9" s="4">
        <v>0</v>
      </c>
      <c r="F9" s="4">
        <v>0</v>
      </c>
      <c r="G9" s="4">
        <v>0</v>
      </c>
      <c r="H9" s="4">
        <v>5</v>
      </c>
      <c r="I9" s="4">
        <v>1</v>
      </c>
      <c r="J9" s="4">
        <v>1</v>
      </c>
      <c r="K9" s="4">
        <v>0</v>
      </c>
      <c r="L9" s="4">
        <v>4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32">
        <f t="shared" si="0"/>
        <v>0</v>
      </c>
      <c r="T9" s="32">
        <f t="shared" si="1"/>
        <v>1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>
      <c r="A10" s="94" t="s">
        <v>93</v>
      </c>
      <c r="B10" s="6" t="s">
        <v>60</v>
      </c>
      <c r="C10" s="4">
        <v>1</v>
      </c>
      <c r="D10" s="56">
        <v>15</v>
      </c>
      <c r="E10" s="4">
        <v>1</v>
      </c>
      <c r="F10" s="4">
        <v>4</v>
      </c>
      <c r="G10" s="4">
        <v>1</v>
      </c>
      <c r="H10" s="4">
        <v>4</v>
      </c>
      <c r="I10" s="4">
        <v>10</v>
      </c>
      <c r="J10" s="4">
        <v>0</v>
      </c>
      <c r="K10" s="4">
        <v>4</v>
      </c>
      <c r="L10" s="4">
        <v>3</v>
      </c>
      <c r="M10" s="4">
        <v>3</v>
      </c>
      <c r="N10" s="4">
        <v>4</v>
      </c>
      <c r="O10" s="4">
        <v>0</v>
      </c>
      <c r="P10" s="4">
        <v>1</v>
      </c>
      <c r="Q10" s="4">
        <v>0</v>
      </c>
      <c r="R10" s="4">
        <v>0</v>
      </c>
      <c r="S10" s="32">
        <f t="shared" si="0"/>
        <v>0.333333333333333</v>
      </c>
      <c r="T10" s="32">
        <f t="shared" si="1"/>
        <v>0.933333333333333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>
      <c r="A11" s="94" t="s">
        <v>94</v>
      </c>
      <c r="B11" s="6" t="s">
        <v>95</v>
      </c>
      <c r="C11" s="4">
        <v>1</v>
      </c>
      <c r="D11" s="56">
        <v>2</v>
      </c>
      <c r="E11" s="4">
        <v>0</v>
      </c>
      <c r="F11" s="4">
        <v>1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32">
        <f t="shared" si="0"/>
        <v>0.5</v>
      </c>
      <c r="T11" s="32">
        <f t="shared" si="1"/>
        <v>1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>
      <c r="A12" s="94" t="s">
        <v>96</v>
      </c>
      <c r="B12" s="4" t="s">
        <v>61</v>
      </c>
      <c r="C12" s="4">
        <v>1</v>
      </c>
      <c r="D12" s="56">
        <v>19</v>
      </c>
      <c r="E12" s="4">
        <v>4</v>
      </c>
      <c r="F12" s="4">
        <v>5</v>
      </c>
      <c r="G12" s="4">
        <v>3</v>
      </c>
      <c r="H12" s="4">
        <v>9</v>
      </c>
      <c r="I12" s="4">
        <v>7</v>
      </c>
      <c r="J12" s="4">
        <v>1</v>
      </c>
      <c r="K12" s="4">
        <v>1</v>
      </c>
      <c r="L12" s="4">
        <v>3</v>
      </c>
      <c r="M12" s="4">
        <v>4</v>
      </c>
      <c r="N12" s="4">
        <v>3</v>
      </c>
      <c r="O12" s="4">
        <v>3</v>
      </c>
      <c r="P12" s="4">
        <v>2</v>
      </c>
      <c r="Q12" s="4">
        <v>1</v>
      </c>
      <c r="R12" s="4">
        <v>1</v>
      </c>
      <c r="S12" s="32">
        <f t="shared" si="0"/>
        <v>0.473684210526316</v>
      </c>
      <c r="T12" s="32">
        <f t="shared" si="1"/>
        <v>0.842105263157895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="45" customFormat="1" spans="1:20">
      <c r="A13" s="94" t="s">
        <v>97</v>
      </c>
      <c r="B13" s="4" t="s">
        <v>98</v>
      </c>
      <c r="C13" s="4">
        <v>1</v>
      </c>
      <c r="D13" s="56">
        <v>4</v>
      </c>
      <c r="E13" s="4">
        <v>1</v>
      </c>
      <c r="F13" s="4">
        <v>0</v>
      </c>
      <c r="G13" s="4">
        <v>0</v>
      </c>
      <c r="H13" s="4">
        <v>4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32">
        <f t="shared" si="0"/>
        <v>0.25</v>
      </c>
      <c r="T13" s="32">
        <f t="shared" si="1"/>
        <v>1</v>
      </c>
    </row>
    <row r="14" s="45" customFormat="1" spans="1:20">
      <c r="A14" s="94" t="s">
        <v>99</v>
      </c>
      <c r="B14" s="4" t="s">
        <v>100</v>
      </c>
      <c r="C14" s="4">
        <v>1</v>
      </c>
      <c r="D14" s="56">
        <v>9</v>
      </c>
      <c r="E14" s="4">
        <v>1</v>
      </c>
      <c r="F14" s="4">
        <v>1</v>
      </c>
      <c r="G14" s="4">
        <v>0</v>
      </c>
      <c r="H14" s="4">
        <v>9</v>
      </c>
      <c r="I14" s="4">
        <v>0</v>
      </c>
      <c r="J14" s="4">
        <v>1</v>
      </c>
      <c r="K14" s="4">
        <v>2</v>
      </c>
      <c r="L14" s="4">
        <v>1</v>
      </c>
      <c r="M14" s="4">
        <v>3</v>
      </c>
      <c r="N14" s="4">
        <v>2</v>
      </c>
      <c r="O14" s="4">
        <v>0</v>
      </c>
      <c r="P14" s="4">
        <v>0</v>
      </c>
      <c r="Q14" s="4">
        <v>0</v>
      </c>
      <c r="R14" s="4">
        <v>0</v>
      </c>
      <c r="S14" s="32">
        <f t="shared" si="0"/>
        <v>0.222222222222222</v>
      </c>
      <c r="T14" s="32">
        <f t="shared" si="1"/>
        <v>1</v>
      </c>
    </row>
    <row r="15" spans="1:32">
      <c r="A15" s="94" t="s">
        <v>101</v>
      </c>
      <c r="B15" s="4" t="s">
        <v>102</v>
      </c>
      <c r="C15" s="4">
        <v>1</v>
      </c>
      <c r="D15" s="56">
        <v>4</v>
      </c>
      <c r="E15" s="4">
        <v>0</v>
      </c>
      <c r="F15" s="4">
        <v>2</v>
      </c>
      <c r="G15" s="4">
        <v>1</v>
      </c>
      <c r="H15" s="4">
        <v>2</v>
      </c>
      <c r="I15" s="4">
        <v>1</v>
      </c>
      <c r="J15" s="4">
        <v>1</v>
      </c>
      <c r="K15" s="4">
        <v>0</v>
      </c>
      <c r="L15" s="4">
        <v>2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32">
        <f t="shared" si="0"/>
        <v>0.5</v>
      </c>
      <c r="T15" s="32">
        <f t="shared" si="1"/>
        <v>0.75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>
      <c r="A16" s="94" t="s">
        <v>103</v>
      </c>
      <c r="B16" s="4" t="s">
        <v>104</v>
      </c>
      <c r="C16" s="4">
        <v>1</v>
      </c>
      <c r="D16" s="56">
        <v>19</v>
      </c>
      <c r="E16" s="4">
        <v>2</v>
      </c>
      <c r="F16" s="4">
        <v>4</v>
      </c>
      <c r="G16" s="4">
        <v>3</v>
      </c>
      <c r="H16" s="4">
        <v>13</v>
      </c>
      <c r="I16" s="4">
        <v>3</v>
      </c>
      <c r="J16" s="4">
        <v>0</v>
      </c>
      <c r="K16" s="4">
        <v>2</v>
      </c>
      <c r="L16" s="4">
        <v>2</v>
      </c>
      <c r="M16" s="4">
        <v>7</v>
      </c>
      <c r="N16" s="4">
        <v>1</v>
      </c>
      <c r="O16" s="4">
        <v>2</v>
      </c>
      <c r="P16" s="4">
        <v>2</v>
      </c>
      <c r="Q16" s="4">
        <v>1</v>
      </c>
      <c r="R16" s="4">
        <v>2</v>
      </c>
      <c r="S16" s="32">
        <f t="shared" si="0"/>
        <v>0.315789473684211</v>
      </c>
      <c r="T16" s="32">
        <f t="shared" si="1"/>
        <v>0.842105263157895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>
      <c r="A17" s="94" t="s">
        <v>105</v>
      </c>
      <c r="B17" s="4" t="s">
        <v>106</v>
      </c>
      <c r="C17" s="4">
        <v>1</v>
      </c>
      <c r="D17" s="56">
        <v>8</v>
      </c>
      <c r="E17" s="4">
        <v>1</v>
      </c>
      <c r="F17" s="4">
        <v>2</v>
      </c>
      <c r="G17" s="4">
        <v>1</v>
      </c>
      <c r="H17" s="4">
        <v>7</v>
      </c>
      <c r="I17" s="4">
        <v>0</v>
      </c>
      <c r="J17" s="4">
        <v>1</v>
      </c>
      <c r="K17" s="4">
        <v>3</v>
      </c>
      <c r="L17" s="4">
        <v>0</v>
      </c>
      <c r="M17" s="4">
        <v>0</v>
      </c>
      <c r="N17" s="4">
        <v>1</v>
      </c>
      <c r="O17" s="4">
        <v>0</v>
      </c>
      <c r="P17" s="4">
        <v>3</v>
      </c>
      <c r="Q17" s="4">
        <v>0</v>
      </c>
      <c r="R17" s="4">
        <v>0</v>
      </c>
      <c r="S17" s="32">
        <f t="shared" si="0"/>
        <v>0.375</v>
      </c>
      <c r="T17" s="32">
        <f t="shared" si="1"/>
        <v>0.875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>
      <c r="A18" s="94" t="s">
        <v>107</v>
      </c>
      <c r="B18" s="4" t="s">
        <v>108</v>
      </c>
      <c r="C18" s="4">
        <v>1</v>
      </c>
      <c r="D18" s="56">
        <v>15</v>
      </c>
      <c r="E18" s="4">
        <v>0</v>
      </c>
      <c r="F18" s="4">
        <v>2</v>
      </c>
      <c r="G18" s="4">
        <v>1</v>
      </c>
      <c r="H18" s="4">
        <v>10</v>
      </c>
      <c r="I18" s="4">
        <v>4</v>
      </c>
      <c r="J18" s="4">
        <v>1</v>
      </c>
      <c r="K18" s="4">
        <v>0</v>
      </c>
      <c r="L18" s="4">
        <v>3</v>
      </c>
      <c r="M18" s="4">
        <v>4</v>
      </c>
      <c r="N18" s="4">
        <v>4</v>
      </c>
      <c r="O18" s="4">
        <v>1</v>
      </c>
      <c r="P18" s="4">
        <v>1</v>
      </c>
      <c r="Q18" s="4">
        <v>0</v>
      </c>
      <c r="R18" s="4">
        <v>1</v>
      </c>
      <c r="S18" s="32">
        <f t="shared" si="0"/>
        <v>0.133333333333333</v>
      </c>
      <c r="T18" s="32">
        <f t="shared" si="1"/>
        <v>0.933333333333333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>
      <c r="A19" s="94" t="s">
        <v>109</v>
      </c>
      <c r="B19" s="4" t="s">
        <v>110</v>
      </c>
      <c r="C19" s="4">
        <v>1</v>
      </c>
      <c r="D19" s="56">
        <v>25</v>
      </c>
      <c r="E19" s="4">
        <v>2</v>
      </c>
      <c r="F19" s="4">
        <v>8</v>
      </c>
      <c r="G19" s="4">
        <v>7</v>
      </c>
      <c r="H19" s="4">
        <v>16</v>
      </c>
      <c r="I19" s="4">
        <v>2</v>
      </c>
      <c r="J19" s="4">
        <v>2</v>
      </c>
      <c r="K19" s="4">
        <v>1</v>
      </c>
      <c r="L19" s="4">
        <v>7</v>
      </c>
      <c r="M19" s="4">
        <v>5</v>
      </c>
      <c r="N19" s="4">
        <v>4</v>
      </c>
      <c r="O19" s="4">
        <v>1</v>
      </c>
      <c r="P19" s="4">
        <v>2</v>
      </c>
      <c r="Q19" s="4">
        <v>3</v>
      </c>
      <c r="R19" s="4">
        <v>0</v>
      </c>
      <c r="S19" s="32">
        <f t="shared" si="0"/>
        <v>0.4</v>
      </c>
      <c r="T19" s="32">
        <f t="shared" si="1"/>
        <v>0.72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>
      <c r="A20" s="94" t="s">
        <v>111</v>
      </c>
      <c r="B20" s="6" t="s">
        <v>112</v>
      </c>
      <c r="C20" s="4">
        <v>1</v>
      </c>
      <c r="D20" s="56">
        <v>13</v>
      </c>
      <c r="E20" s="4">
        <v>1</v>
      </c>
      <c r="F20" s="4">
        <v>1</v>
      </c>
      <c r="G20" s="4">
        <v>1</v>
      </c>
      <c r="H20" s="4">
        <v>12</v>
      </c>
      <c r="I20" s="4">
        <v>0</v>
      </c>
      <c r="J20" s="4">
        <v>3</v>
      </c>
      <c r="K20" s="4">
        <v>2</v>
      </c>
      <c r="L20" s="4">
        <v>1</v>
      </c>
      <c r="M20" s="4">
        <v>4</v>
      </c>
      <c r="N20" s="4">
        <v>2</v>
      </c>
      <c r="O20" s="4">
        <v>1</v>
      </c>
      <c r="P20" s="4">
        <v>0</v>
      </c>
      <c r="Q20" s="4">
        <v>0</v>
      </c>
      <c r="R20" s="4">
        <v>0</v>
      </c>
      <c r="S20" s="32">
        <f t="shared" si="0"/>
        <v>0.153846153846154</v>
      </c>
      <c r="T20" s="32">
        <f t="shared" si="1"/>
        <v>0.923076923076923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>
      <c r="A21" s="94" t="s">
        <v>113</v>
      </c>
      <c r="B21" s="6" t="s">
        <v>114</v>
      </c>
      <c r="C21" s="4">
        <v>1</v>
      </c>
      <c r="D21" s="56">
        <v>6</v>
      </c>
      <c r="E21" s="4">
        <v>0</v>
      </c>
      <c r="F21" s="4">
        <v>0</v>
      </c>
      <c r="G21" s="4">
        <v>0</v>
      </c>
      <c r="H21" s="4">
        <v>4</v>
      </c>
      <c r="I21" s="4">
        <v>2</v>
      </c>
      <c r="J21" s="4">
        <v>0</v>
      </c>
      <c r="K21" s="4">
        <v>1</v>
      </c>
      <c r="L21" s="4">
        <v>2</v>
      </c>
      <c r="M21" s="4">
        <v>3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32">
        <f t="shared" si="0"/>
        <v>0</v>
      </c>
      <c r="T21" s="32">
        <f t="shared" si="1"/>
        <v>1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="45" customFormat="1" spans="1:20">
      <c r="A22" s="94" t="s">
        <v>115</v>
      </c>
      <c r="B22" s="6" t="s">
        <v>116</v>
      </c>
      <c r="C22" s="4">
        <v>1</v>
      </c>
      <c r="D22" s="56">
        <v>9</v>
      </c>
      <c r="E22" s="4">
        <v>1</v>
      </c>
      <c r="F22" s="4">
        <v>1</v>
      </c>
      <c r="G22" s="4">
        <v>2</v>
      </c>
      <c r="H22" s="4">
        <v>1</v>
      </c>
      <c r="I22" s="4">
        <v>6</v>
      </c>
      <c r="J22" s="4">
        <v>1</v>
      </c>
      <c r="K22" s="4">
        <v>0</v>
      </c>
      <c r="L22" s="4">
        <v>3</v>
      </c>
      <c r="M22" s="4">
        <v>2</v>
      </c>
      <c r="N22" s="4">
        <v>1</v>
      </c>
      <c r="O22" s="4">
        <v>0</v>
      </c>
      <c r="P22" s="4">
        <v>2</v>
      </c>
      <c r="Q22" s="4">
        <v>0</v>
      </c>
      <c r="R22" s="4">
        <v>0</v>
      </c>
      <c r="S22" s="32">
        <f t="shared" si="0"/>
        <v>0.222222222222222</v>
      </c>
      <c r="T22" s="32">
        <f t="shared" si="1"/>
        <v>0.777777777777778</v>
      </c>
    </row>
    <row r="23" s="45" customFormat="1" spans="1:20">
      <c r="A23" s="94" t="s">
        <v>117</v>
      </c>
      <c r="B23" s="6" t="s">
        <v>118</v>
      </c>
      <c r="C23" s="4">
        <v>1</v>
      </c>
      <c r="D23" s="56">
        <v>20</v>
      </c>
      <c r="E23" s="4">
        <v>3</v>
      </c>
      <c r="F23" s="4">
        <v>5</v>
      </c>
      <c r="G23" s="4">
        <v>4</v>
      </c>
      <c r="H23" s="4">
        <v>9</v>
      </c>
      <c r="I23" s="4">
        <v>7</v>
      </c>
      <c r="J23" s="4">
        <v>0</v>
      </c>
      <c r="K23" s="4">
        <v>1</v>
      </c>
      <c r="L23" s="4">
        <v>6</v>
      </c>
      <c r="M23" s="4">
        <v>7</v>
      </c>
      <c r="N23" s="4">
        <v>2</v>
      </c>
      <c r="O23" s="4">
        <v>0</v>
      </c>
      <c r="P23" s="4">
        <v>1</v>
      </c>
      <c r="Q23" s="4">
        <v>2</v>
      </c>
      <c r="R23" s="4">
        <v>1</v>
      </c>
      <c r="S23" s="32">
        <f t="shared" si="0"/>
        <v>0.4</v>
      </c>
      <c r="T23" s="32">
        <f t="shared" si="1"/>
        <v>0.8</v>
      </c>
    </row>
    <row r="24" spans="1:32">
      <c r="A24" s="94" t="s">
        <v>119</v>
      </c>
      <c r="B24" s="6" t="s">
        <v>120</v>
      </c>
      <c r="C24" s="4">
        <v>1</v>
      </c>
      <c r="D24" s="56">
        <v>9</v>
      </c>
      <c r="E24" s="4">
        <v>0</v>
      </c>
      <c r="F24" s="4">
        <v>2</v>
      </c>
      <c r="G24" s="4">
        <v>0</v>
      </c>
      <c r="H24" s="4">
        <v>9</v>
      </c>
      <c r="I24" s="4">
        <v>0</v>
      </c>
      <c r="J24" s="4">
        <v>3</v>
      </c>
      <c r="K24" s="4">
        <v>2</v>
      </c>
      <c r="L24" s="4">
        <v>1</v>
      </c>
      <c r="M24" s="4">
        <v>2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32">
        <f t="shared" si="0"/>
        <v>0.222222222222222</v>
      </c>
      <c r="T24" s="32">
        <f t="shared" si="1"/>
        <v>1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>
      <c r="A25" s="94" t="s">
        <v>121</v>
      </c>
      <c r="B25" s="6" t="s">
        <v>122</v>
      </c>
      <c r="C25" s="4">
        <v>1</v>
      </c>
      <c r="D25" s="56">
        <v>5</v>
      </c>
      <c r="E25" s="4">
        <v>0</v>
      </c>
      <c r="F25" s="4">
        <v>1</v>
      </c>
      <c r="G25" s="4">
        <v>0</v>
      </c>
      <c r="H25" s="4">
        <v>5</v>
      </c>
      <c r="I25" s="4">
        <v>0</v>
      </c>
      <c r="J25" s="4">
        <v>0</v>
      </c>
      <c r="K25" s="4">
        <v>0</v>
      </c>
      <c r="L25" s="4">
        <v>0</v>
      </c>
      <c r="M25" s="4">
        <v>2</v>
      </c>
      <c r="N25" s="4">
        <v>0</v>
      </c>
      <c r="O25" s="4">
        <v>3</v>
      </c>
      <c r="P25" s="4">
        <v>0</v>
      </c>
      <c r="Q25" s="4">
        <v>0</v>
      </c>
      <c r="R25" s="4">
        <v>0</v>
      </c>
      <c r="S25" s="32">
        <f t="shared" si="0"/>
        <v>0.2</v>
      </c>
      <c r="T25" s="32">
        <f t="shared" si="1"/>
        <v>1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="45" customFormat="1" spans="1:20">
      <c r="A26" s="94" t="s">
        <v>123</v>
      </c>
      <c r="B26" s="6" t="s">
        <v>124</v>
      </c>
      <c r="C26" s="4">
        <v>1</v>
      </c>
      <c r="D26" s="56">
        <v>10</v>
      </c>
      <c r="E26" s="4">
        <v>0</v>
      </c>
      <c r="F26" s="4">
        <v>3</v>
      </c>
      <c r="G26" s="4">
        <v>0</v>
      </c>
      <c r="H26" s="4">
        <v>4</v>
      </c>
      <c r="I26" s="4">
        <v>6</v>
      </c>
      <c r="J26" s="4">
        <v>1</v>
      </c>
      <c r="K26" s="4">
        <v>4</v>
      </c>
      <c r="L26" s="4">
        <v>1</v>
      </c>
      <c r="M26" s="4">
        <v>3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32">
        <f t="shared" si="0"/>
        <v>0.3</v>
      </c>
      <c r="T26" s="32">
        <f t="shared" si="1"/>
        <v>1</v>
      </c>
    </row>
    <row r="27" spans="1:32">
      <c r="A27" s="94" t="s">
        <v>125</v>
      </c>
      <c r="B27" s="6" t="s">
        <v>126</v>
      </c>
      <c r="C27" s="4">
        <v>1</v>
      </c>
      <c r="D27" s="56">
        <v>13</v>
      </c>
      <c r="E27" s="4">
        <v>1</v>
      </c>
      <c r="F27" s="4">
        <v>4</v>
      </c>
      <c r="G27" s="4">
        <v>1</v>
      </c>
      <c r="H27" s="4">
        <v>2</v>
      </c>
      <c r="I27" s="4">
        <v>10</v>
      </c>
      <c r="J27" s="4">
        <v>1</v>
      </c>
      <c r="K27" s="4">
        <v>2</v>
      </c>
      <c r="L27" s="4">
        <v>4</v>
      </c>
      <c r="M27" s="4">
        <v>4</v>
      </c>
      <c r="N27" s="4">
        <v>0</v>
      </c>
      <c r="O27" s="4">
        <v>0</v>
      </c>
      <c r="P27" s="4">
        <v>2</v>
      </c>
      <c r="Q27" s="4">
        <v>0</v>
      </c>
      <c r="R27" s="4">
        <v>0</v>
      </c>
      <c r="S27" s="32">
        <f t="shared" si="0"/>
        <v>0.384615384615385</v>
      </c>
      <c r="T27" s="32">
        <f t="shared" si="1"/>
        <v>0.923076923076923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>
      <c r="A28" s="94" t="s">
        <v>127</v>
      </c>
      <c r="B28" s="6" t="s">
        <v>128</v>
      </c>
      <c r="C28" s="4">
        <v>1</v>
      </c>
      <c r="D28" s="56">
        <v>45</v>
      </c>
      <c r="E28" s="4">
        <v>15</v>
      </c>
      <c r="F28" s="4">
        <v>11</v>
      </c>
      <c r="G28" s="4">
        <v>13</v>
      </c>
      <c r="H28" s="4">
        <v>29</v>
      </c>
      <c r="I28" s="4">
        <v>3</v>
      </c>
      <c r="J28" s="4">
        <v>3</v>
      </c>
      <c r="K28" s="4">
        <v>8</v>
      </c>
      <c r="L28" s="4">
        <v>5</v>
      </c>
      <c r="M28" s="4">
        <v>6</v>
      </c>
      <c r="N28" s="4">
        <v>12</v>
      </c>
      <c r="O28" s="4">
        <v>7</v>
      </c>
      <c r="P28" s="4">
        <v>4</v>
      </c>
      <c r="Q28" s="4">
        <v>0</v>
      </c>
      <c r="R28" s="4">
        <v>0</v>
      </c>
      <c r="S28" s="32">
        <f t="shared" si="0"/>
        <v>0.577777777777778</v>
      </c>
      <c r="T28" s="32">
        <f t="shared" si="1"/>
        <v>0.711111111111111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="45" customFormat="1" spans="1:20">
      <c r="A29" s="94" t="s">
        <v>129</v>
      </c>
      <c r="B29" s="6" t="s">
        <v>130</v>
      </c>
      <c r="C29" s="4">
        <v>1</v>
      </c>
      <c r="D29" s="56">
        <v>17</v>
      </c>
      <c r="E29" s="4">
        <v>2</v>
      </c>
      <c r="F29" s="4">
        <v>4</v>
      </c>
      <c r="G29" s="4">
        <v>1</v>
      </c>
      <c r="H29" s="4">
        <v>6</v>
      </c>
      <c r="I29" s="4">
        <v>10</v>
      </c>
      <c r="J29" s="4">
        <v>0</v>
      </c>
      <c r="K29" s="4">
        <v>7</v>
      </c>
      <c r="L29" s="4">
        <v>2</v>
      </c>
      <c r="M29" s="4">
        <v>6</v>
      </c>
      <c r="N29" s="4">
        <v>0</v>
      </c>
      <c r="O29" s="4">
        <v>0</v>
      </c>
      <c r="P29" s="4">
        <v>0</v>
      </c>
      <c r="Q29" s="4">
        <v>2</v>
      </c>
      <c r="R29" s="4">
        <v>0</v>
      </c>
      <c r="S29" s="32">
        <f t="shared" si="0"/>
        <v>0.352941176470588</v>
      </c>
      <c r="T29" s="32">
        <f t="shared" si="1"/>
        <v>0.941176470588235</v>
      </c>
    </row>
    <row r="30" s="45" customFormat="1" spans="1:20">
      <c r="A30" s="94" t="s">
        <v>131</v>
      </c>
      <c r="B30" s="6" t="s">
        <v>132</v>
      </c>
      <c r="C30" s="4">
        <v>1</v>
      </c>
      <c r="D30" s="56">
        <v>1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</v>
      </c>
      <c r="O30" s="4">
        <v>0</v>
      </c>
      <c r="P30" s="4">
        <v>0</v>
      </c>
      <c r="Q30" s="4">
        <v>0</v>
      </c>
      <c r="R30" s="4">
        <v>0</v>
      </c>
      <c r="S30" s="32">
        <v>0</v>
      </c>
      <c r="T30" s="32">
        <f t="shared" si="1"/>
        <v>1</v>
      </c>
    </row>
    <row r="31" s="45" customFormat="1" spans="1:20">
      <c r="A31" s="94" t="s">
        <v>133</v>
      </c>
      <c r="B31" s="6" t="s">
        <v>134</v>
      </c>
      <c r="C31" s="4">
        <v>1</v>
      </c>
      <c r="D31" s="56">
        <v>11</v>
      </c>
      <c r="E31" s="4">
        <v>2</v>
      </c>
      <c r="F31" s="4">
        <v>4</v>
      </c>
      <c r="G31" s="4">
        <v>0</v>
      </c>
      <c r="H31" s="4">
        <v>7</v>
      </c>
      <c r="I31" s="4">
        <v>4</v>
      </c>
      <c r="J31" s="4">
        <v>2</v>
      </c>
      <c r="K31" s="4">
        <v>1</v>
      </c>
      <c r="L31" s="4">
        <v>1</v>
      </c>
      <c r="M31" s="4">
        <v>5</v>
      </c>
      <c r="N31" s="4">
        <v>0</v>
      </c>
      <c r="O31" s="4">
        <v>1</v>
      </c>
      <c r="P31" s="4">
        <v>1</v>
      </c>
      <c r="Q31" s="4">
        <v>0</v>
      </c>
      <c r="R31" s="4">
        <v>0</v>
      </c>
      <c r="S31" s="32">
        <f t="shared" ref="S31:S33" si="2">(E31+F31)/D31</f>
        <v>0.545454545454545</v>
      </c>
      <c r="T31" s="32">
        <f t="shared" ref="T31:T33" si="3">(H31+I31)/D31</f>
        <v>1</v>
      </c>
    </row>
    <row r="32" s="45" customFormat="1" spans="1:20">
      <c r="A32" s="94" t="s">
        <v>135</v>
      </c>
      <c r="B32" s="6" t="s">
        <v>136</v>
      </c>
      <c r="C32" s="4">
        <v>1</v>
      </c>
      <c r="D32" s="56">
        <v>12</v>
      </c>
      <c r="E32" s="4">
        <v>3</v>
      </c>
      <c r="F32" s="4">
        <v>6</v>
      </c>
      <c r="G32" s="4">
        <v>0</v>
      </c>
      <c r="H32" s="4">
        <v>2</v>
      </c>
      <c r="I32" s="4">
        <v>10</v>
      </c>
      <c r="J32" s="4">
        <v>0</v>
      </c>
      <c r="K32" s="4">
        <v>3</v>
      </c>
      <c r="L32" s="4">
        <v>1</v>
      </c>
      <c r="M32" s="4">
        <v>3</v>
      </c>
      <c r="N32" s="4">
        <v>3</v>
      </c>
      <c r="O32" s="4">
        <v>1</v>
      </c>
      <c r="P32" s="4">
        <v>1</v>
      </c>
      <c r="Q32" s="4">
        <v>0</v>
      </c>
      <c r="R32" s="4">
        <v>0</v>
      </c>
      <c r="S32" s="32">
        <f t="shared" si="2"/>
        <v>0.75</v>
      </c>
      <c r="T32" s="32">
        <f t="shared" si="3"/>
        <v>1</v>
      </c>
    </row>
    <row r="33" s="45" customFormat="1" spans="1:20">
      <c r="A33" s="94" t="s">
        <v>137</v>
      </c>
      <c r="B33" s="4" t="s">
        <v>138</v>
      </c>
      <c r="C33" s="4">
        <v>1</v>
      </c>
      <c r="D33" s="56">
        <v>15</v>
      </c>
      <c r="E33" s="4">
        <v>1</v>
      </c>
      <c r="F33" s="4">
        <v>1</v>
      </c>
      <c r="G33" s="4">
        <v>1</v>
      </c>
      <c r="H33" s="4">
        <v>10</v>
      </c>
      <c r="I33" s="4">
        <v>4</v>
      </c>
      <c r="J33" s="4">
        <v>2</v>
      </c>
      <c r="K33" s="4">
        <v>4</v>
      </c>
      <c r="L33" s="4">
        <v>3</v>
      </c>
      <c r="M33" s="4">
        <v>1</v>
      </c>
      <c r="N33" s="4">
        <v>3</v>
      </c>
      <c r="O33" s="4">
        <v>2</v>
      </c>
      <c r="P33" s="4">
        <v>0</v>
      </c>
      <c r="Q33" s="4">
        <v>0</v>
      </c>
      <c r="R33" s="4">
        <v>0</v>
      </c>
      <c r="S33" s="32">
        <f t="shared" si="2"/>
        <v>0.133333333333333</v>
      </c>
      <c r="T33" s="32">
        <f t="shared" si="3"/>
        <v>0.933333333333333</v>
      </c>
    </row>
    <row r="34" spans="1:3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>
      <c r="A37" s="57" t="s">
        <v>139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21:32"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21:32"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21:32"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21:32"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21:32"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21:32"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21:32"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21:32"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21:32"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21:32"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21:32"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21:32"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21:32"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21:32"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21:32"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21:32"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21:32"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21:32"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21:32"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21:32"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21:32"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21:32"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21:32"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21:32"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21:32"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21:32"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21:32"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21:32"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21:32"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21:32"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21:32"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21:32"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</sheetData>
  <autoFilter ref="A2:Z33">
    <sortState ref="A2:Z33">
      <sortCondition ref="A2:A32"/>
    </sortState>
    <extLst/>
  </autoFilter>
  <mergeCells count="11">
    <mergeCell ref="E1:F1"/>
    <mergeCell ref="G1:I1"/>
    <mergeCell ref="J1:R1"/>
    <mergeCell ref="A4:T4"/>
    <mergeCell ref="A37:T37"/>
    <mergeCell ref="A1:A2"/>
    <mergeCell ref="B1:B2"/>
    <mergeCell ref="C1:C2"/>
    <mergeCell ref="D1:D2"/>
    <mergeCell ref="S1:S2"/>
    <mergeCell ref="T1:T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workbookViewId="0">
      <selection activeCell="F25" sqref="F25"/>
    </sheetView>
  </sheetViews>
  <sheetFormatPr defaultColWidth="9" defaultRowHeight="13.5"/>
  <cols>
    <col min="1" max="1" width="14.3333333333333" style="45" customWidth="1"/>
    <col min="2" max="2" width="9.33333333333333" style="45" customWidth="1"/>
    <col min="3" max="3" width="13.3333333333333" style="45" customWidth="1"/>
    <col min="4" max="5" width="9.775" style="45" customWidth="1"/>
    <col min="6" max="6" width="7.775" style="45" customWidth="1"/>
    <col min="7" max="13" width="9" style="45"/>
  </cols>
  <sheetData>
    <row r="1" spans="1:13">
      <c r="A1" s="3" t="s">
        <v>140</v>
      </c>
      <c r="B1" s="3" t="s">
        <v>141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30" t="s">
        <v>142</v>
      </c>
      <c r="C2" s="30" t="s">
        <v>143</v>
      </c>
      <c r="D2" s="30" t="s">
        <v>144</v>
      </c>
      <c r="E2" s="30" t="s">
        <v>145</v>
      </c>
      <c r="F2" s="30" t="s">
        <v>146</v>
      </c>
      <c r="G2" s="30" t="s">
        <v>95</v>
      </c>
      <c r="H2" s="30" t="s">
        <v>147</v>
      </c>
      <c r="I2" s="30" t="s">
        <v>148</v>
      </c>
      <c r="J2" s="30" t="s">
        <v>149</v>
      </c>
      <c r="K2" s="30" t="s">
        <v>150</v>
      </c>
      <c r="L2" s="30" t="s">
        <v>151</v>
      </c>
      <c r="M2" s="30" t="s">
        <v>152</v>
      </c>
    </row>
    <row r="3" spans="1:13">
      <c r="A3" s="3">
        <v>24</v>
      </c>
      <c r="B3" s="3"/>
      <c r="C3" s="46">
        <v>2</v>
      </c>
      <c r="D3" s="46"/>
      <c r="E3" s="46">
        <v>1</v>
      </c>
      <c r="F3" s="46">
        <v>6</v>
      </c>
      <c r="G3" s="46"/>
      <c r="H3" s="47"/>
      <c r="I3" s="46">
        <v>8</v>
      </c>
      <c r="J3" s="46"/>
      <c r="K3" s="46">
        <v>1</v>
      </c>
      <c r="L3" s="46">
        <v>4</v>
      </c>
      <c r="M3" s="3">
        <v>2</v>
      </c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3">
      <c r="A15" s="3" t="s">
        <v>153</v>
      </c>
      <c r="B15" s="3" t="s">
        <v>154</v>
      </c>
      <c r="C15" s="3" t="s">
        <v>155</v>
      </c>
    </row>
    <row r="16" spans="1:3">
      <c r="A16" s="4"/>
      <c r="B16" s="4"/>
      <c r="C16" s="4"/>
    </row>
    <row r="17" spans="1:3">
      <c r="A17" s="4"/>
      <c r="B17" s="4"/>
      <c r="C17" s="4"/>
    </row>
    <row r="18" spans="1:3">
      <c r="A18" s="4"/>
      <c r="B18" s="4"/>
      <c r="C18" s="4"/>
    </row>
    <row r="19" spans="1:3">
      <c r="A19" s="4"/>
      <c r="B19" s="4"/>
      <c r="C19" s="4"/>
    </row>
    <row r="20" spans="1:3">
      <c r="A20" s="4"/>
      <c r="B20" s="4"/>
      <c r="C20" s="4"/>
    </row>
    <row r="21" spans="1:3">
      <c r="A21" s="4"/>
      <c r="B21" s="4"/>
      <c r="C21" s="4"/>
    </row>
    <row r="22" spans="1:3">
      <c r="A22" s="4"/>
      <c r="B22" s="4"/>
      <c r="C22" s="4"/>
    </row>
    <row r="23" spans="1:3">
      <c r="A23" s="4"/>
      <c r="B23" s="4"/>
      <c r="C23" s="4"/>
    </row>
    <row r="24" spans="1:3">
      <c r="A24" s="4"/>
      <c r="B24" s="4"/>
      <c r="C24" s="4"/>
    </row>
    <row r="25" spans="1:3">
      <c r="A25" s="3" t="s">
        <v>156</v>
      </c>
      <c r="B25" s="3" t="s">
        <v>154</v>
      </c>
      <c r="C25" s="3" t="s">
        <v>155</v>
      </c>
    </row>
    <row r="26" spans="1:3">
      <c r="A26" s="48" t="s">
        <v>122</v>
      </c>
      <c r="B26" s="48" t="s">
        <v>157</v>
      </c>
      <c r="C26" s="48" t="s">
        <v>148</v>
      </c>
    </row>
    <row r="27" spans="1:3">
      <c r="A27" s="48" t="s">
        <v>132</v>
      </c>
      <c r="B27" s="48" t="s">
        <v>158</v>
      </c>
      <c r="C27" s="48" t="s">
        <v>148</v>
      </c>
    </row>
    <row r="28" spans="1:3">
      <c r="A28" s="48" t="s">
        <v>159</v>
      </c>
      <c r="B28" s="49" t="s">
        <v>160</v>
      </c>
      <c r="C28" s="48" t="s">
        <v>147</v>
      </c>
    </row>
    <row r="29" spans="1:3">
      <c r="A29" s="48" t="s">
        <v>98</v>
      </c>
      <c r="B29" s="49" t="s">
        <v>161</v>
      </c>
      <c r="C29" s="48" t="s">
        <v>146</v>
      </c>
    </row>
    <row r="30" spans="1:3">
      <c r="A30" s="48" t="s">
        <v>162</v>
      </c>
      <c r="B30" s="49" t="s">
        <v>163</v>
      </c>
      <c r="C30" s="48" t="s">
        <v>152</v>
      </c>
    </row>
    <row r="31" spans="1:3">
      <c r="A31" s="48" t="s">
        <v>114</v>
      </c>
      <c r="B31" s="49" t="s">
        <v>164</v>
      </c>
      <c r="C31" s="48" t="s">
        <v>152</v>
      </c>
    </row>
    <row r="32" spans="1:3">
      <c r="A32" s="48" t="s">
        <v>165</v>
      </c>
      <c r="B32" s="49" t="s">
        <v>166</v>
      </c>
      <c r="C32" s="48" t="s">
        <v>152</v>
      </c>
    </row>
    <row r="33" spans="1:3">
      <c r="A33" s="48" t="s">
        <v>167</v>
      </c>
      <c r="B33" s="49" t="s">
        <v>168</v>
      </c>
      <c r="C33" s="48" t="s">
        <v>152</v>
      </c>
    </row>
    <row r="34" spans="1:3">
      <c r="A34" s="48" t="s">
        <v>169</v>
      </c>
      <c r="B34" s="49" t="s">
        <v>170</v>
      </c>
      <c r="C34" s="48" t="s">
        <v>149</v>
      </c>
    </row>
    <row r="35" spans="1:3">
      <c r="A35" s="48" t="s">
        <v>171</v>
      </c>
      <c r="B35" s="49" t="s">
        <v>172</v>
      </c>
      <c r="C35" s="48" t="s">
        <v>147</v>
      </c>
    </row>
    <row r="36" spans="1:3">
      <c r="A36" s="48" t="s">
        <v>95</v>
      </c>
      <c r="B36" s="49" t="s">
        <v>173</v>
      </c>
      <c r="C36" s="48" t="s">
        <v>95</v>
      </c>
    </row>
  </sheetData>
  <mergeCells count="2">
    <mergeCell ref="B1:M1"/>
    <mergeCell ref="A1:A2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I7" sqref="I7"/>
    </sheetView>
  </sheetViews>
  <sheetFormatPr defaultColWidth="9" defaultRowHeight="13.5" outlineLevelCol="3"/>
  <cols>
    <col min="2" max="2" width="28.75" customWidth="1"/>
    <col min="3" max="3" width="19.5583333333333" customWidth="1"/>
    <col min="4" max="4" width="21.5583333333333" customWidth="1"/>
  </cols>
  <sheetData>
    <row r="1" spans="1:4">
      <c r="A1" s="33" t="s">
        <v>174</v>
      </c>
      <c r="B1" s="33"/>
      <c r="C1" s="33"/>
      <c r="D1" s="33"/>
    </row>
    <row r="3" spans="1:4">
      <c r="A3" s="3" t="s">
        <v>1</v>
      </c>
      <c r="B3" s="3" t="s">
        <v>175</v>
      </c>
      <c r="C3" s="3" t="s">
        <v>13</v>
      </c>
      <c r="D3" s="3" t="s">
        <v>176</v>
      </c>
    </row>
    <row r="4" spans="1:4">
      <c r="A4" s="4" t="s">
        <v>83</v>
      </c>
      <c r="B4" s="4" t="s">
        <v>84</v>
      </c>
      <c r="C4" s="39">
        <v>63</v>
      </c>
      <c r="D4" s="5">
        <v>0.9637</v>
      </c>
    </row>
    <row r="5" spans="1:4">
      <c r="A5" s="4" t="s">
        <v>85</v>
      </c>
      <c r="B5" s="4" t="s">
        <v>86</v>
      </c>
      <c r="C5" s="39">
        <v>60</v>
      </c>
      <c r="D5" s="5">
        <v>0.9637</v>
      </c>
    </row>
    <row r="6" spans="1:4">
      <c r="A6" s="4" t="s">
        <v>87</v>
      </c>
      <c r="B6" s="4" t="s">
        <v>88</v>
      </c>
      <c r="C6" s="39">
        <v>60</v>
      </c>
      <c r="D6" s="5">
        <v>0.9637</v>
      </c>
    </row>
    <row r="7" spans="1:4">
      <c r="A7" s="4" t="s">
        <v>89</v>
      </c>
      <c r="B7" s="4" t="s">
        <v>90</v>
      </c>
      <c r="C7" s="39">
        <v>60</v>
      </c>
      <c r="D7" s="5">
        <v>0.9637</v>
      </c>
    </row>
    <row r="8" spans="1:4">
      <c r="A8" s="4" t="s">
        <v>91</v>
      </c>
      <c r="B8" s="4" t="s">
        <v>92</v>
      </c>
      <c r="C8" s="39">
        <v>60</v>
      </c>
      <c r="D8" s="5">
        <v>0.9637</v>
      </c>
    </row>
    <row r="9" spans="1:4">
      <c r="A9" s="4" t="s">
        <v>93</v>
      </c>
      <c r="B9" s="4" t="s">
        <v>60</v>
      </c>
      <c r="C9" s="39">
        <v>94</v>
      </c>
      <c r="D9" s="40">
        <v>0.9787</v>
      </c>
    </row>
    <row r="10" spans="1:4">
      <c r="A10" s="4" t="s">
        <v>94</v>
      </c>
      <c r="B10" s="4" t="s">
        <v>61</v>
      </c>
      <c r="C10" s="39">
        <v>120</v>
      </c>
      <c r="D10" s="40">
        <v>0.9879</v>
      </c>
    </row>
    <row r="11" spans="1:4">
      <c r="A11" s="4" t="s">
        <v>96</v>
      </c>
      <c r="B11" s="4" t="s">
        <v>100</v>
      </c>
      <c r="C11" s="39">
        <v>45</v>
      </c>
      <c r="D11" s="40">
        <v>0.9778</v>
      </c>
    </row>
    <row r="12" spans="1:4">
      <c r="A12" s="4" t="s">
        <v>97</v>
      </c>
      <c r="B12" s="41" t="s">
        <v>102</v>
      </c>
      <c r="C12" s="39">
        <v>45</v>
      </c>
      <c r="D12" s="40">
        <v>0.9879</v>
      </c>
    </row>
    <row r="13" spans="1:4">
      <c r="A13" s="4" t="s">
        <v>99</v>
      </c>
      <c r="B13" s="4" t="s">
        <v>104</v>
      </c>
      <c r="C13" s="39">
        <v>106</v>
      </c>
      <c r="D13" s="40">
        <v>0.934</v>
      </c>
    </row>
    <row r="14" spans="1:4">
      <c r="A14" s="4" t="s">
        <v>101</v>
      </c>
      <c r="B14" s="4" t="s">
        <v>106</v>
      </c>
      <c r="C14" s="42">
        <v>35</v>
      </c>
      <c r="D14" s="43">
        <v>1</v>
      </c>
    </row>
    <row r="15" spans="1:4">
      <c r="A15" s="4" t="s">
        <v>103</v>
      </c>
      <c r="B15" s="4" t="s">
        <v>108</v>
      </c>
      <c r="C15" s="42">
        <v>72</v>
      </c>
      <c r="D15" s="40">
        <v>0.9722</v>
      </c>
    </row>
    <row r="16" spans="1:4">
      <c r="A16" s="4" t="s">
        <v>105</v>
      </c>
      <c r="B16" s="4" t="s">
        <v>110</v>
      </c>
      <c r="C16" s="42">
        <v>79</v>
      </c>
      <c r="D16" s="40">
        <v>0.9811</v>
      </c>
    </row>
    <row r="17" spans="1:4">
      <c r="A17" s="4" t="s">
        <v>107</v>
      </c>
      <c r="B17" s="4" t="s">
        <v>112</v>
      </c>
      <c r="C17" s="42">
        <v>80</v>
      </c>
      <c r="D17" s="40">
        <v>0.9811</v>
      </c>
    </row>
    <row r="18" spans="1:4">
      <c r="A18" s="4" t="s">
        <v>109</v>
      </c>
      <c r="B18" s="4" t="s">
        <v>116</v>
      </c>
      <c r="C18" s="42">
        <v>32</v>
      </c>
      <c r="D18" s="40">
        <v>0.9375</v>
      </c>
    </row>
    <row r="19" spans="1:4">
      <c r="A19" s="4" t="s">
        <v>111</v>
      </c>
      <c r="B19" s="4" t="s">
        <v>120</v>
      </c>
      <c r="C19" s="42">
        <v>45</v>
      </c>
      <c r="D19" s="40">
        <v>0.9231</v>
      </c>
    </row>
    <row r="20" spans="1:4">
      <c r="A20" s="4" t="s">
        <v>113</v>
      </c>
      <c r="B20" s="4" t="s">
        <v>118</v>
      </c>
      <c r="C20" s="42">
        <v>46</v>
      </c>
      <c r="D20" s="40">
        <v>0.9231</v>
      </c>
    </row>
    <row r="21" spans="1:4">
      <c r="A21" s="4" t="s">
        <v>115</v>
      </c>
      <c r="B21" s="4" t="s">
        <v>124</v>
      </c>
      <c r="C21" s="42">
        <v>46</v>
      </c>
      <c r="D21" s="40">
        <v>0.9247</v>
      </c>
    </row>
    <row r="22" spans="1:4">
      <c r="A22" s="4" t="s">
        <v>117</v>
      </c>
      <c r="B22" s="4" t="s">
        <v>126</v>
      </c>
      <c r="C22" s="42">
        <v>47</v>
      </c>
      <c r="D22" s="40">
        <v>0.9247</v>
      </c>
    </row>
    <row r="23" spans="1:4">
      <c r="A23" s="4" t="s">
        <v>119</v>
      </c>
      <c r="B23" s="4" t="s">
        <v>130</v>
      </c>
      <c r="C23" s="44">
        <v>68</v>
      </c>
      <c r="D23" s="40">
        <v>0.9706</v>
      </c>
    </row>
    <row r="24" spans="1:4">
      <c r="A24" s="4" t="s">
        <v>121</v>
      </c>
      <c r="B24" s="4" t="s">
        <v>134</v>
      </c>
      <c r="C24" s="44">
        <v>66</v>
      </c>
      <c r="D24" s="40">
        <v>0.9697</v>
      </c>
    </row>
    <row r="25" spans="1:4">
      <c r="A25" s="4" t="s">
        <v>123</v>
      </c>
      <c r="B25" s="4" t="s">
        <v>136</v>
      </c>
      <c r="C25" s="42">
        <v>35</v>
      </c>
      <c r="D25" s="40">
        <v>0.9714</v>
      </c>
    </row>
    <row r="26" spans="1:4">
      <c r="A26" s="4" t="s">
        <v>125</v>
      </c>
      <c r="B26" s="4" t="s">
        <v>128</v>
      </c>
      <c r="C26" s="44">
        <v>302</v>
      </c>
      <c r="D26" s="40">
        <v>0.9702</v>
      </c>
    </row>
    <row r="27" spans="1:4">
      <c r="A27" s="4" t="s">
        <v>127</v>
      </c>
      <c r="B27" s="4" t="s">
        <v>138</v>
      </c>
      <c r="C27" s="44">
        <v>80</v>
      </c>
      <c r="D27" s="40">
        <v>0.9</v>
      </c>
    </row>
    <row r="28" spans="1:4">
      <c r="A28" s="4" t="s">
        <v>129</v>
      </c>
      <c r="B28" s="4" t="s">
        <v>177</v>
      </c>
      <c r="C28" s="42">
        <v>187</v>
      </c>
      <c r="D28" s="40">
        <v>0.9091</v>
      </c>
    </row>
    <row r="29" spans="1:4">
      <c r="A29" s="4" t="s">
        <v>131</v>
      </c>
      <c r="B29" s="4" t="s">
        <v>178</v>
      </c>
      <c r="C29" s="42">
        <v>47</v>
      </c>
      <c r="D29" s="40">
        <v>1</v>
      </c>
    </row>
    <row r="30" spans="1:4">
      <c r="A30" s="4" t="s">
        <v>133</v>
      </c>
      <c r="B30" s="4" t="s">
        <v>179</v>
      </c>
      <c r="C30" s="42">
        <v>47</v>
      </c>
      <c r="D30" s="40">
        <v>1</v>
      </c>
    </row>
    <row r="31" spans="1:4">
      <c r="A31" s="4" t="s">
        <v>135</v>
      </c>
      <c r="B31" s="4" t="s">
        <v>180</v>
      </c>
      <c r="C31" s="42">
        <v>49</v>
      </c>
      <c r="D31" s="40">
        <v>0.897959183673469</v>
      </c>
    </row>
    <row r="32" spans="1:4">
      <c r="A32" s="4" t="s">
        <v>137</v>
      </c>
      <c r="B32" s="4" t="s">
        <v>181</v>
      </c>
      <c r="C32" s="42">
        <v>45</v>
      </c>
      <c r="D32" s="40">
        <v>0.911111111111111</v>
      </c>
    </row>
    <row r="33" spans="1:4">
      <c r="A33" s="4" t="s">
        <v>182</v>
      </c>
      <c r="B33" s="4" t="s">
        <v>183</v>
      </c>
      <c r="C33" s="42">
        <v>45</v>
      </c>
      <c r="D33" s="40">
        <v>0.933333333333333</v>
      </c>
    </row>
    <row r="34" spans="1:4">
      <c r="A34" s="4" t="s">
        <v>184</v>
      </c>
      <c r="B34" s="4" t="s">
        <v>185</v>
      </c>
      <c r="C34" s="42">
        <v>125</v>
      </c>
      <c r="D34" s="40">
        <v>0.968</v>
      </c>
    </row>
  </sheetData>
  <mergeCells count="1">
    <mergeCell ref="A1:D1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E31" sqref="E31"/>
    </sheetView>
  </sheetViews>
  <sheetFormatPr defaultColWidth="9" defaultRowHeight="13.5" outlineLevelCol="5"/>
  <cols>
    <col min="1" max="1" width="22.25" customWidth="1"/>
    <col min="2" max="2" width="20.6666666666667" customWidth="1"/>
    <col min="3" max="3" width="19.5583333333333" customWidth="1"/>
    <col min="4" max="4" width="21.5583333333333" customWidth="1"/>
    <col min="5" max="5" width="21.6666666666667" customWidth="1"/>
  </cols>
  <sheetData>
    <row r="1" spans="1:4">
      <c r="A1" s="33" t="s">
        <v>186</v>
      </c>
      <c r="B1" s="33"/>
      <c r="C1" s="33"/>
      <c r="D1" s="33"/>
    </row>
    <row r="3" spans="1:6">
      <c r="A3" s="3"/>
      <c r="B3" s="3" t="s">
        <v>187</v>
      </c>
      <c r="C3" s="3" t="s">
        <v>188</v>
      </c>
      <c r="D3" s="3" t="s">
        <v>189</v>
      </c>
      <c r="E3" s="34" t="s">
        <v>190</v>
      </c>
      <c r="F3" s="34" t="s">
        <v>12</v>
      </c>
    </row>
    <row r="4" spans="1:6">
      <c r="A4" s="4" t="s">
        <v>16</v>
      </c>
      <c r="B4" s="4">
        <v>7841</v>
      </c>
      <c r="C4" s="4">
        <v>439</v>
      </c>
      <c r="D4" s="6">
        <v>439</v>
      </c>
      <c r="E4" s="6">
        <v>2</v>
      </c>
      <c r="F4" s="6">
        <v>17.86</v>
      </c>
    </row>
    <row r="5" spans="1:6">
      <c r="A5" s="35" t="s">
        <v>191</v>
      </c>
      <c r="B5" s="36"/>
      <c r="C5" s="36"/>
      <c r="D5" s="36"/>
      <c r="E5" s="36"/>
      <c r="F5" s="37"/>
    </row>
    <row r="6" spans="1:6">
      <c r="A6" s="3" t="s">
        <v>175</v>
      </c>
      <c r="B6" s="3" t="s">
        <v>187</v>
      </c>
      <c r="C6" s="3" t="s">
        <v>188</v>
      </c>
      <c r="D6" s="3" t="s">
        <v>189</v>
      </c>
      <c r="E6" s="34" t="s">
        <v>190</v>
      </c>
      <c r="F6" s="34" t="s">
        <v>12</v>
      </c>
    </row>
    <row r="7" spans="1:6">
      <c r="A7" s="4" t="s">
        <v>84</v>
      </c>
      <c r="B7" s="4">
        <v>525</v>
      </c>
      <c r="C7" s="4">
        <v>18</v>
      </c>
      <c r="D7" s="6">
        <v>18</v>
      </c>
      <c r="E7" s="6">
        <v>0</v>
      </c>
      <c r="F7" s="38">
        <f t="shared" ref="F7:F32" si="0">B7/C7</f>
        <v>29.1666666666667</v>
      </c>
    </row>
    <row r="8" spans="1:6">
      <c r="A8" s="6" t="s">
        <v>86</v>
      </c>
      <c r="B8" s="6">
        <v>241</v>
      </c>
      <c r="C8" s="6">
        <v>14</v>
      </c>
      <c r="D8" s="6">
        <v>14</v>
      </c>
      <c r="E8" s="6">
        <v>0</v>
      </c>
      <c r="F8" s="38">
        <f t="shared" si="0"/>
        <v>17.2142857142857</v>
      </c>
    </row>
    <row r="9" spans="1:6">
      <c r="A9" s="4" t="s">
        <v>88</v>
      </c>
      <c r="B9" s="4">
        <v>302</v>
      </c>
      <c r="C9" s="4">
        <v>11</v>
      </c>
      <c r="D9" s="6">
        <v>11</v>
      </c>
      <c r="E9" s="6">
        <v>0</v>
      </c>
      <c r="F9" s="38">
        <f t="shared" si="0"/>
        <v>27.4545454545455</v>
      </c>
    </row>
    <row r="10" spans="1:6">
      <c r="A10" s="6" t="s">
        <v>90</v>
      </c>
      <c r="B10" s="6">
        <v>162</v>
      </c>
      <c r="C10" s="6">
        <v>6</v>
      </c>
      <c r="D10" s="6">
        <v>6</v>
      </c>
      <c r="E10" s="6">
        <v>0</v>
      </c>
      <c r="F10" s="38">
        <f t="shared" si="0"/>
        <v>27</v>
      </c>
    </row>
    <row r="11" spans="1:6">
      <c r="A11" s="6" t="s">
        <v>92</v>
      </c>
      <c r="B11" s="6">
        <v>137</v>
      </c>
      <c r="C11" s="6">
        <v>6</v>
      </c>
      <c r="D11" s="6">
        <v>6</v>
      </c>
      <c r="E11" s="6">
        <v>0</v>
      </c>
      <c r="F11" s="38">
        <f t="shared" si="0"/>
        <v>22.8333333333333</v>
      </c>
    </row>
    <row r="12" spans="1:6">
      <c r="A12" s="6" t="s">
        <v>60</v>
      </c>
      <c r="B12" s="6">
        <v>402</v>
      </c>
      <c r="C12" s="6">
        <v>15</v>
      </c>
      <c r="D12" s="6">
        <v>15</v>
      </c>
      <c r="E12" s="6">
        <v>0</v>
      </c>
      <c r="F12" s="38">
        <f t="shared" si="0"/>
        <v>26.8</v>
      </c>
    </row>
    <row r="13" spans="1:6">
      <c r="A13" s="6" t="s">
        <v>95</v>
      </c>
      <c r="B13" s="6">
        <v>35</v>
      </c>
      <c r="C13" s="6">
        <v>2</v>
      </c>
      <c r="D13" s="6">
        <v>2</v>
      </c>
      <c r="E13" s="6">
        <v>0</v>
      </c>
      <c r="F13" s="38">
        <f t="shared" si="0"/>
        <v>17.5</v>
      </c>
    </row>
    <row r="14" spans="1:6">
      <c r="A14" s="6" t="s">
        <v>61</v>
      </c>
      <c r="B14" s="6">
        <v>652</v>
      </c>
      <c r="C14" s="6">
        <v>19</v>
      </c>
      <c r="D14" s="6">
        <v>19</v>
      </c>
      <c r="E14" s="6">
        <v>0</v>
      </c>
      <c r="F14" s="38">
        <f t="shared" si="0"/>
        <v>34.3157894736842</v>
      </c>
    </row>
    <row r="15" spans="1:6">
      <c r="A15" s="6" t="s">
        <v>98</v>
      </c>
      <c r="B15" s="6">
        <v>48</v>
      </c>
      <c r="C15" s="6">
        <v>4</v>
      </c>
      <c r="D15" s="6">
        <v>4</v>
      </c>
      <c r="E15" s="6">
        <v>0</v>
      </c>
      <c r="F15" s="38">
        <f t="shared" si="0"/>
        <v>12</v>
      </c>
    </row>
    <row r="16" spans="1:6">
      <c r="A16" s="4" t="s">
        <v>100</v>
      </c>
      <c r="B16" s="4">
        <v>181</v>
      </c>
      <c r="C16" s="4">
        <v>9</v>
      </c>
      <c r="D16" s="6">
        <v>9</v>
      </c>
      <c r="E16" s="6">
        <v>0</v>
      </c>
      <c r="F16" s="38">
        <f t="shared" si="0"/>
        <v>20.1111111111111</v>
      </c>
    </row>
    <row r="17" spans="1:6">
      <c r="A17" s="6" t="s">
        <v>102</v>
      </c>
      <c r="B17" s="6">
        <v>131</v>
      </c>
      <c r="C17" s="6">
        <v>4</v>
      </c>
      <c r="D17" s="6">
        <v>4</v>
      </c>
      <c r="E17" s="6">
        <v>0</v>
      </c>
      <c r="F17" s="38">
        <f t="shared" si="0"/>
        <v>32.75</v>
      </c>
    </row>
    <row r="18" spans="1:6">
      <c r="A18" s="6" t="s">
        <v>104</v>
      </c>
      <c r="B18" s="6">
        <v>411</v>
      </c>
      <c r="C18" s="6">
        <v>19</v>
      </c>
      <c r="D18" s="6">
        <v>36</v>
      </c>
      <c r="E18" s="6">
        <v>0</v>
      </c>
      <c r="F18" s="38">
        <f t="shared" si="0"/>
        <v>21.6315789473684</v>
      </c>
    </row>
    <row r="19" spans="1:6">
      <c r="A19" s="6" t="s">
        <v>106</v>
      </c>
      <c r="B19" s="6">
        <v>107</v>
      </c>
      <c r="C19" s="6">
        <v>8</v>
      </c>
      <c r="D19" s="6">
        <v>8</v>
      </c>
      <c r="E19" s="6">
        <v>0</v>
      </c>
      <c r="F19" s="38">
        <f t="shared" si="0"/>
        <v>13.375</v>
      </c>
    </row>
    <row r="20" spans="1:6">
      <c r="A20" s="6" t="s">
        <v>108</v>
      </c>
      <c r="B20" s="6">
        <v>264</v>
      </c>
      <c r="C20" s="6">
        <v>15</v>
      </c>
      <c r="D20" s="6">
        <v>15</v>
      </c>
      <c r="E20" s="6">
        <v>0</v>
      </c>
      <c r="F20" s="38">
        <f t="shared" si="0"/>
        <v>17.6</v>
      </c>
    </row>
    <row r="21" spans="1:6">
      <c r="A21" s="6" t="s">
        <v>110</v>
      </c>
      <c r="B21" s="6">
        <v>393</v>
      </c>
      <c r="C21" s="6">
        <v>25</v>
      </c>
      <c r="D21" s="6">
        <v>25</v>
      </c>
      <c r="E21" s="6">
        <v>0</v>
      </c>
      <c r="F21" s="38">
        <f t="shared" si="0"/>
        <v>15.72</v>
      </c>
    </row>
    <row r="22" spans="1:6">
      <c r="A22" s="6" t="s">
        <v>112</v>
      </c>
      <c r="B22" s="6">
        <v>376</v>
      </c>
      <c r="C22" s="6">
        <v>13</v>
      </c>
      <c r="D22" s="6">
        <v>13</v>
      </c>
      <c r="E22" s="6">
        <v>0</v>
      </c>
      <c r="F22" s="38">
        <f t="shared" si="0"/>
        <v>28.9230769230769</v>
      </c>
    </row>
    <row r="23" spans="1:6">
      <c r="A23" s="4" t="s">
        <v>114</v>
      </c>
      <c r="B23" s="4">
        <v>86</v>
      </c>
      <c r="C23" s="4">
        <v>6</v>
      </c>
      <c r="D23" s="6">
        <v>6</v>
      </c>
      <c r="E23" s="6">
        <v>0</v>
      </c>
      <c r="F23" s="38">
        <f t="shared" si="0"/>
        <v>14.3333333333333</v>
      </c>
    </row>
    <row r="24" spans="1:6">
      <c r="A24" s="4" t="s">
        <v>116</v>
      </c>
      <c r="B24" s="4">
        <v>115</v>
      </c>
      <c r="C24" s="4">
        <v>9</v>
      </c>
      <c r="D24" s="6">
        <v>9</v>
      </c>
      <c r="E24" s="6">
        <v>0</v>
      </c>
      <c r="F24" s="38">
        <f t="shared" si="0"/>
        <v>12.7777777777778</v>
      </c>
    </row>
    <row r="25" spans="1:6">
      <c r="A25" s="6" t="s">
        <v>118</v>
      </c>
      <c r="B25" s="6">
        <v>478</v>
      </c>
      <c r="C25" s="6">
        <v>20</v>
      </c>
      <c r="D25" s="6">
        <v>20</v>
      </c>
      <c r="E25" s="6">
        <v>0</v>
      </c>
      <c r="F25" s="38">
        <f t="shared" si="0"/>
        <v>23.9</v>
      </c>
    </row>
    <row r="26" spans="1:6">
      <c r="A26" s="4" t="s">
        <v>120</v>
      </c>
      <c r="B26" s="4">
        <v>189</v>
      </c>
      <c r="C26" s="4">
        <v>9</v>
      </c>
      <c r="D26" s="6">
        <v>9</v>
      </c>
      <c r="E26" s="6">
        <v>0</v>
      </c>
      <c r="F26" s="38">
        <f t="shared" si="0"/>
        <v>21</v>
      </c>
    </row>
    <row r="27" spans="1:6">
      <c r="A27" s="6" t="s">
        <v>122</v>
      </c>
      <c r="B27" s="6">
        <v>31</v>
      </c>
      <c r="C27" s="6">
        <v>5</v>
      </c>
      <c r="D27" s="6">
        <v>5</v>
      </c>
      <c r="E27" s="6">
        <v>1</v>
      </c>
      <c r="F27" s="38">
        <f t="shared" si="0"/>
        <v>6.2</v>
      </c>
    </row>
    <row r="28" spans="1:6">
      <c r="A28" s="6" t="s">
        <v>124</v>
      </c>
      <c r="B28" s="6">
        <v>173</v>
      </c>
      <c r="C28" s="6">
        <v>10</v>
      </c>
      <c r="D28" s="6">
        <v>10</v>
      </c>
      <c r="E28" s="6">
        <v>0</v>
      </c>
      <c r="F28" s="38">
        <f t="shared" si="0"/>
        <v>17.3</v>
      </c>
    </row>
    <row r="29" spans="1:6">
      <c r="A29" s="6" t="s">
        <v>126</v>
      </c>
      <c r="B29" s="6">
        <v>155</v>
      </c>
      <c r="C29" s="6">
        <v>13</v>
      </c>
      <c r="D29" s="6">
        <v>13</v>
      </c>
      <c r="E29" s="6">
        <v>0</v>
      </c>
      <c r="F29" s="38">
        <f t="shared" si="0"/>
        <v>11.9230769230769</v>
      </c>
    </row>
    <row r="30" spans="1:6">
      <c r="A30" s="6" t="s">
        <v>128</v>
      </c>
      <c r="B30" s="6">
        <v>1249</v>
      </c>
      <c r="C30" s="6">
        <v>45</v>
      </c>
      <c r="D30" s="6">
        <v>45</v>
      </c>
      <c r="E30" s="6">
        <v>0</v>
      </c>
      <c r="F30" s="38">
        <f t="shared" si="0"/>
        <v>27.7555555555556</v>
      </c>
    </row>
    <row r="31" spans="1:6">
      <c r="A31" s="6" t="s">
        <v>130</v>
      </c>
      <c r="B31" s="6">
        <v>216</v>
      </c>
      <c r="C31" s="6">
        <v>17</v>
      </c>
      <c r="D31" s="6">
        <v>17</v>
      </c>
      <c r="E31" s="6">
        <v>0</v>
      </c>
      <c r="F31" s="38">
        <f t="shared" si="0"/>
        <v>12.7058823529412</v>
      </c>
    </row>
    <row r="32" spans="1:6">
      <c r="A32" s="6" t="s">
        <v>132</v>
      </c>
      <c r="B32" s="6">
        <v>25</v>
      </c>
      <c r="C32" s="6">
        <v>1</v>
      </c>
      <c r="D32" s="6">
        <v>1</v>
      </c>
      <c r="E32" s="6">
        <v>0</v>
      </c>
      <c r="F32" s="38">
        <f t="shared" si="0"/>
        <v>25</v>
      </c>
    </row>
    <row r="33" spans="1:6">
      <c r="A33" s="4" t="s">
        <v>134</v>
      </c>
      <c r="B33" s="4">
        <v>248</v>
      </c>
      <c r="C33" s="4">
        <v>11</v>
      </c>
      <c r="D33" s="6">
        <v>11</v>
      </c>
      <c r="E33" s="6">
        <v>1</v>
      </c>
      <c r="F33" s="38">
        <f t="shared" ref="F33:F35" si="1">B33/C33</f>
        <v>22.5454545454545</v>
      </c>
    </row>
    <row r="34" spans="1:6">
      <c r="A34" s="4" t="s">
        <v>136</v>
      </c>
      <c r="B34" s="4">
        <v>199</v>
      </c>
      <c r="C34" s="4">
        <v>12</v>
      </c>
      <c r="D34" s="6">
        <v>12</v>
      </c>
      <c r="E34" s="6">
        <v>0</v>
      </c>
      <c r="F34" s="38">
        <f t="shared" si="1"/>
        <v>16.5833333333333</v>
      </c>
    </row>
    <row r="35" spans="1:6">
      <c r="A35" s="6" t="s">
        <v>138</v>
      </c>
      <c r="B35" s="6">
        <v>310</v>
      </c>
      <c r="C35" s="6">
        <v>15</v>
      </c>
      <c r="D35" s="6">
        <v>24</v>
      </c>
      <c r="E35" s="6">
        <v>0</v>
      </c>
      <c r="F35" s="38">
        <f t="shared" si="1"/>
        <v>20.6666666666667</v>
      </c>
    </row>
  </sheetData>
  <mergeCells count="2">
    <mergeCell ref="A1:D1"/>
    <mergeCell ref="A5:F5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workbookViewId="0">
      <selection activeCell="F47" sqref="F47"/>
    </sheetView>
  </sheetViews>
  <sheetFormatPr defaultColWidth="9" defaultRowHeight="13.5"/>
  <cols>
    <col min="3" max="3" width="21.625" customWidth="1"/>
  </cols>
  <sheetData>
    <row r="1" customHeight="1" spans="1:13">
      <c r="A1" s="3" t="s">
        <v>192</v>
      </c>
      <c r="B1" s="3" t="s">
        <v>193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6.75" customHeight="1" spans="1:13">
      <c r="A2" s="3"/>
      <c r="B2" s="30" t="s">
        <v>142</v>
      </c>
      <c r="C2" s="30" t="s">
        <v>143</v>
      </c>
      <c r="D2" s="30" t="s">
        <v>144</v>
      </c>
      <c r="E2" s="30" t="s">
        <v>145</v>
      </c>
      <c r="F2" s="30" t="s">
        <v>146</v>
      </c>
      <c r="G2" s="30" t="s">
        <v>95</v>
      </c>
      <c r="H2" s="30" t="s">
        <v>147</v>
      </c>
      <c r="I2" s="30" t="s">
        <v>148</v>
      </c>
      <c r="J2" s="30" t="s">
        <v>149</v>
      </c>
      <c r="K2" s="30" t="s">
        <v>150</v>
      </c>
      <c r="L2" s="30" t="s">
        <v>151</v>
      </c>
      <c r="M2" s="30" t="s">
        <v>152</v>
      </c>
    </row>
    <row r="3" spans="1:13">
      <c r="A3" s="3">
        <v>0.3592</v>
      </c>
      <c r="B3" s="3"/>
      <c r="C3" s="3">
        <v>0.255</v>
      </c>
      <c r="D3" s="3"/>
      <c r="E3" s="3">
        <v>0.497</v>
      </c>
      <c r="F3" s="3">
        <v>0.2973</v>
      </c>
      <c r="G3" s="3">
        <v>0.21</v>
      </c>
      <c r="H3" s="30">
        <v>0.368</v>
      </c>
      <c r="I3" s="30">
        <v>0.3727</v>
      </c>
      <c r="J3" s="30"/>
      <c r="K3" s="30"/>
      <c r="L3" s="30">
        <v>0.3155</v>
      </c>
      <c r="M3" s="30">
        <v>0.5577</v>
      </c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6" spans="1:5">
      <c r="A16" s="1" t="s">
        <v>194</v>
      </c>
      <c r="B16" s="2"/>
      <c r="C16" s="2"/>
      <c r="D16" s="2"/>
      <c r="E16" s="2"/>
    </row>
    <row r="17" ht="38.25" spans="1:4">
      <c r="A17" s="3" t="s">
        <v>1</v>
      </c>
      <c r="B17" s="3" t="s">
        <v>154</v>
      </c>
      <c r="C17" s="3" t="s">
        <v>175</v>
      </c>
      <c r="D17" s="3" t="s">
        <v>33</v>
      </c>
    </row>
    <row r="18" spans="1:4">
      <c r="A18" s="94" t="s">
        <v>83</v>
      </c>
      <c r="B18" s="4" t="s">
        <v>195</v>
      </c>
      <c r="C18" s="4" t="s">
        <v>84</v>
      </c>
      <c r="D18" s="5">
        <v>0.26</v>
      </c>
    </row>
    <row r="19" spans="1:4">
      <c r="A19" s="94" t="s">
        <v>85</v>
      </c>
      <c r="B19" s="4" t="s">
        <v>196</v>
      </c>
      <c r="C19" s="4" t="s">
        <v>86</v>
      </c>
      <c r="D19" s="5">
        <v>0.25</v>
      </c>
    </row>
    <row r="20" spans="1:4">
      <c r="A20" s="94" t="s">
        <v>87</v>
      </c>
      <c r="B20" s="4" t="s">
        <v>197</v>
      </c>
      <c r="C20" s="4" t="s">
        <v>88</v>
      </c>
      <c r="D20" s="5">
        <v>0.35</v>
      </c>
    </row>
    <row r="21" spans="1:4">
      <c r="A21" s="94" t="s">
        <v>89</v>
      </c>
      <c r="B21" s="4" t="s">
        <v>198</v>
      </c>
      <c r="C21" s="4" t="s">
        <v>90</v>
      </c>
      <c r="D21" s="5">
        <v>0.349</v>
      </c>
    </row>
    <row r="22" spans="1:4">
      <c r="A22" s="94" t="s">
        <v>91</v>
      </c>
      <c r="B22" s="4" t="s">
        <v>199</v>
      </c>
      <c r="C22" s="4" t="s">
        <v>92</v>
      </c>
      <c r="D22" s="5">
        <v>0.343</v>
      </c>
    </row>
    <row r="23" spans="1:4">
      <c r="A23" s="94" t="s">
        <v>93</v>
      </c>
      <c r="B23" s="4" t="s">
        <v>200</v>
      </c>
      <c r="C23" s="4" t="s">
        <v>60</v>
      </c>
      <c r="D23" s="5">
        <v>0.22</v>
      </c>
    </row>
    <row r="24" spans="1:4">
      <c r="A24" s="94" t="s">
        <v>94</v>
      </c>
      <c r="B24" s="4" t="s">
        <v>173</v>
      </c>
      <c r="C24" s="4" t="s">
        <v>95</v>
      </c>
      <c r="D24" s="5">
        <v>0.21</v>
      </c>
    </row>
    <row r="25" spans="1:4">
      <c r="A25" s="94" t="s">
        <v>96</v>
      </c>
      <c r="B25" s="4" t="s">
        <v>201</v>
      </c>
      <c r="C25" s="4" t="s">
        <v>61</v>
      </c>
      <c r="D25" s="5">
        <v>0.219</v>
      </c>
    </row>
    <row r="26" spans="1:4">
      <c r="A26" s="94" t="s">
        <v>97</v>
      </c>
      <c r="B26" s="4" t="s">
        <v>161</v>
      </c>
      <c r="C26" s="4" t="s">
        <v>98</v>
      </c>
      <c r="D26" s="5">
        <v>0.39</v>
      </c>
    </row>
    <row r="27" spans="1:4">
      <c r="A27" s="94" t="s">
        <v>99</v>
      </c>
      <c r="B27" s="4" t="s">
        <v>202</v>
      </c>
      <c r="C27" s="4" t="s">
        <v>100</v>
      </c>
      <c r="D27" s="5">
        <v>0.4023</v>
      </c>
    </row>
    <row r="28" spans="1:4">
      <c r="A28" s="94" t="s">
        <v>101</v>
      </c>
      <c r="B28" s="4" t="s">
        <v>203</v>
      </c>
      <c r="C28" s="4" t="s">
        <v>102</v>
      </c>
      <c r="D28" s="5">
        <v>0.281</v>
      </c>
    </row>
    <row r="29" spans="1:4">
      <c r="A29" s="94" t="s">
        <v>103</v>
      </c>
      <c r="B29" s="4" t="s">
        <v>204</v>
      </c>
      <c r="C29" s="4" t="s">
        <v>104</v>
      </c>
      <c r="D29" s="5">
        <v>0.237</v>
      </c>
    </row>
    <row r="30" spans="1:4">
      <c r="A30" s="94" t="s">
        <v>105</v>
      </c>
      <c r="B30" s="4" t="s">
        <v>205</v>
      </c>
      <c r="C30" s="4" t="s">
        <v>106</v>
      </c>
      <c r="D30" s="5">
        <v>0.225</v>
      </c>
    </row>
    <row r="31" spans="1:4">
      <c r="A31" s="94" t="s">
        <v>107</v>
      </c>
      <c r="B31" s="4" t="s">
        <v>206</v>
      </c>
      <c r="C31" s="4" t="s">
        <v>108</v>
      </c>
      <c r="D31" s="5">
        <v>0.327</v>
      </c>
    </row>
    <row r="32" spans="1:4">
      <c r="A32" s="94" t="s">
        <v>109</v>
      </c>
      <c r="B32" s="4" t="s">
        <v>207</v>
      </c>
      <c r="C32" s="4" t="s">
        <v>110</v>
      </c>
      <c r="D32" s="5">
        <v>0.615</v>
      </c>
    </row>
    <row r="33" spans="1:4">
      <c r="A33" s="94" t="s">
        <v>111</v>
      </c>
      <c r="B33" s="4" t="s">
        <v>208</v>
      </c>
      <c r="C33" s="4" t="s">
        <v>112</v>
      </c>
      <c r="D33" s="5">
        <v>0.598</v>
      </c>
    </row>
    <row r="34" spans="1:4">
      <c r="A34" s="94" t="s">
        <v>113</v>
      </c>
      <c r="B34" s="4" t="s">
        <v>164</v>
      </c>
      <c r="C34" s="4" t="s">
        <v>114</v>
      </c>
      <c r="D34" s="5">
        <v>0.46</v>
      </c>
    </row>
    <row r="35" spans="1:4">
      <c r="A35" s="94" t="s">
        <v>115</v>
      </c>
      <c r="B35" s="4" t="s">
        <v>209</v>
      </c>
      <c r="C35" s="4" t="s">
        <v>116</v>
      </c>
      <c r="D35" s="5">
        <v>0.3</v>
      </c>
    </row>
    <row r="36" spans="1:4">
      <c r="A36" s="94" t="s">
        <v>117</v>
      </c>
      <c r="B36" s="4" t="s">
        <v>210</v>
      </c>
      <c r="C36" s="4" t="s">
        <v>118</v>
      </c>
      <c r="D36" s="5">
        <v>0.3314</v>
      </c>
    </row>
    <row r="37" spans="1:4">
      <c r="A37" s="94" t="s">
        <v>119</v>
      </c>
      <c r="B37" s="4" t="s">
        <v>211</v>
      </c>
      <c r="C37" s="4" t="s">
        <v>120</v>
      </c>
      <c r="D37" s="5">
        <v>0.476</v>
      </c>
    </row>
    <row r="38" spans="1:4">
      <c r="A38" s="94" t="s">
        <v>121</v>
      </c>
      <c r="B38" s="4" t="s">
        <v>157</v>
      </c>
      <c r="C38" s="4" t="s">
        <v>122</v>
      </c>
      <c r="D38" s="5">
        <v>0.3491</v>
      </c>
    </row>
    <row r="39" spans="1:4">
      <c r="A39" s="94" t="s">
        <v>123</v>
      </c>
      <c r="B39" s="4" t="s">
        <v>212</v>
      </c>
      <c r="C39" s="4" t="s">
        <v>124</v>
      </c>
      <c r="D39" s="5">
        <v>0.308</v>
      </c>
    </row>
    <row r="40" spans="1:4">
      <c r="A40" s="94" t="s">
        <v>125</v>
      </c>
      <c r="B40" s="4" t="s">
        <v>213</v>
      </c>
      <c r="C40" s="4" t="s">
        <v>126</v>
      </c>
      <c r="D40" s="5">
        <v>0.44</v>
      </c>
    </row>
    <row r="41" spans="1:4">
      <c r="A41" s="94" t="s">
        <v>127</v>
      </c>
      <c r="B41" s="4" t="s">
        <v>214</v>
      </c>
      <c r="C41" s="4" t="s">
        <v>128</v>
      </c>
      <c r="D41" s="5">
        <v>0.368</v>
      </c>
    </row>
    <row r="42" spans="1:4">
      <c r="A42" s="94" t="s">
        <v>129</v>
      </c>
      <c r="B42" s="4" t="s">
        <v>215</v>
      </c>
      <c r="C42" s="4" t="s">
        <v>130</v>
      </c>
      <c r="D42" s="5">
        <v>0.361</v>
      </c>
    </row>
    <row r="43" spans="1:4">
      <c r="A43" s="94" t="s">
        <v>131</v>
      </c>
      <c r="B43" s="4" t="s">
        <v>158</v>
      </c>
      <c r="C43" s="4" t="s">
        <v>132</v>
      </c>
      <c r="D43" s="5">
        <v>0.367</v>
      </c>
    </row>
    <row r="44" spans="1:4">
      <c r="A44" s="94" t="s">
        <v>133</v>
      </c>
      <c r="B44" s="4" t="s">
        <v>216</v>
      </c>
      <c r="C44" s="4" t="s">
        <v>134</v>
      </c>
      <c r="D44" s="5">
        <v>0.35</v>
      </c>
    </row>
    <row r="45" spans="1:4">
      <c r="A45" s="94" t="s">
        <v>135</v>
      </c>
      <c r="B45" s="4" t="s">
        <v>217</v>
      </c>
      <c r="C45" s="4" t="s">
        <v>136</v>
      </c>
      <c r="D45" s="5">
        <v>0.444</v>
      </c>
    </row>
    <row r="46" spans="1:4">
      <c r="A46" s="94" t="s">
        <v>137</v>
      </c>
      <c r="B46" s="4" t="s">
        <v>218</v>
      </c>
      <c r="C46" s="4" t="s">
        <v>138</v>
      </c>
      <c r="D46" s="5">
        <v>0.497</v>
      </c>
    </row>
  </sheetData>
  <mergeCells count="3">
    <mergeCell ref="B1:M1"/>
    <mergeCell ref="A16:E16"/>
    <mergeCell ref="A1:A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workbookViewId="0">
      <selection activeCell="E49" sqref="E49"/>
    </sheetView>
  </sheetViews>
  <sheetFormatPr defaultColWidth="9" defaultRowHeight="13.5"/>
  <cols>
    <col min="3" max="3" width="22.625" customWidth="1"/>
  </cols>
  <sheetData>
    <row r="1" spans="1:13">
      <c r="A1" s="3" t="s">
        <v>219</v>
      </c>
      <c r="B1" s="3" t="s">
        <v>220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9.75" customHeight="1" spans="1:13">
      <c r="A2" s="3"/>
      <c r="B2" s="30" t="s">
        <v>142</v>
      </c>
      <c r="C2" s="30" t="s">
        <v>143</v>
      </c>
      <c r="D2" s="30" t="s">
        <v>144</v>
      </c>
      <c r="E2" s="30" t="s">
        <v>145</v>
      </c>
      <c r="F2" s="30" t="s">
        <v>146</v>
      </c>
      <c r="G2" s="30" t="s">
        <v>95</v>
      </c>
      <c r="H2" s="30" t="s">
        <v>147</v>
      </c>
      <c r="I2" s="30" t="s">
        <v>148</v>
      </c>
      <c r="J2" s="30" t="s">
        <v>149</v>
      </c>
      <c r="K2" s="30" t="s">
        <v>150</v>
      </c>
      <c r="L2" s="30" t="s">
        <v>151</v>
      </c>
      <c r="M2" s="30" t="s">
        <v>152</v>
      </c>
    </row>
    <row r="3" spans="1:13">
      <c r="A3" s="31">
        <v>0.31</v>
      </c>
      <c r="B3" s="31"/>
      <c r="C3" s="31">
        <v>0.3168</v>
      </c>
      <c r="D3" s="31"/>
      <c r="E3" s="31">
        <v>0.361</v>
      </c>
      <c r="F3" s="31"/>
      <c r="G3" s="31">
        <v>0.426</v>
      </c>
      <c r="H3" s="32">
        <v>0.095</v>
      </c>
      <c r="I3" s="32">
        <v>0.3374</v>
      </c>
      <c r="J3" s="32"/>
      <c r="K3" s="32"/>
      <c r="L3" s="32">
        <v>0.3313</v>
      </c>
      <c r="M3" s="32">
        <v>0.3033</v>
      </c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6" spans="1:5">
      <c r="A16" s="1" t="s">
        <v>221</v>
      </c>
      <c r="B16" s="2"/>
      <c r="C16" s="2"/>
      <c r="D16" s="2"/>
      <c r="E16" s="2"/>
    </row>
    <row r="17" ht="38.25" spans="1:4">
      <c r="A17" s="3" t="s">
        <v>1</v>
      </c>
      <c r="B17" s="3" t="s">
        <v>154</v>
      </c>
      <c r="C17" s="3" t="s">
        <v>175</v>
      </c>
      <c r="D17" s="3" t="s">
        <v>35</v>
      </c>
    </row>
    <row r="18" spans="1:4">
      <c r="A18" s="94" t="s">
        <v>83</v>
      </c>
      <c r="B18" s="4" t="s">
        <v>195</v>
      </c>
      <c r="C18" s="4" t="s">
        <v>84</v>
      </c>
      <c r="D18" s="5">
        <v>0.3136</v>
      </c>
    </row>
    <row r="19" spans="1:4">
      <c r="A19" s="94" t="s">
        <v>85</v>
      </c>
      <c r="B19" s="4" t="s">
        <v>196</v>
      </c>
      <c r="C19" s="4" t="s">
        <v>86</v>
      </c>
      <c r="D19" s="5">
        <v>0.32</v>
      </c>
    </row>
    <row r="20" spans="1:4">
      <c r="A20" s="94" t="s">
        <v>87</v>
      </c>
      <c r="B20" s="4" t="s">
        <v>197</v>
      </c>
      <c r="C20" s="4" t="s">
        <v>88</v>
      </c>
      <c r="D20" s="5">
        <v>0.35</v>
      </c>
    </row>
    <row r="21" spans="1:4">
      <c r="A21" s="94" t="s">
        <v>89</v>
      </c>
      <c r="B21" s="4" t="s">
        <v>198</v>
      </c>
      <c r="C21" s="4" t="s">
        <v>90</v>
      </c>
      <c r="D21" s="5">
        <v>0.32</v>
      </c>
    </row>
    <row r="22" spans="1:4">
      <c r="A22" s="94" t="s">
        <v>91</v>
      </c>
      <c r="B22" s="4" t="s">
        <v>199</v>
      </c>
      <c r="C22" s="4" t="s">
        <v>92</v>
      </c>
      <c r="D22" s="5">
        <v>0.355</v>
      </c>
    </row>
    <row r="23" spans="1:4">
      <c r="A23" s="94" t="s">
        <v>93</v>
      </c>
      <c r="B23" s="4" t="s">
        <v>200</v>
      </c>
      <c r="C23" s="4" t="s">
        <v>60</v>
      </c>
      <c r="D23" s="5">
        <v>0.3</v>
      </c>
    </row>
    <row r="24" spans="1:4">
      <c r="A24" s="94" t="s">
        <v>94</v>
      </c>
      <c r="B24" s="4" t="s">
        <v>173</v>
      </c>
      <c r="C24" s="4" t="s">
        <v>95</v>
      </c>
      <c r="D24" s="5">
        <v>0.426</v>
      </c>
    </row>
    <row r="25" spans="1:4">
      <c r="A25" s="94" t="s">
        <v>96</v>
      </c>
      <c r="B25" s="4" t="s">
        <v>201</v>
      </c>
      <c r="C25" s="4" t="s">
        <v>61</v>
      </c>
      <c r="D25" s="5">
        <v>0.243</v>
      </c>
    </row>
    <row r="26" spans="1:4">
      <c r="A26" s="94" t="s">
        <v>97</v>
      </c>
      <c r="B26" s="4" t="s">
        <v>161</v>
      </c>
      <c r="C26" s="4" t="s">
        <v>98</v>
      </c>
      <c r="D26" s="5">
        <v>0.44</v>
      </c>
    </row>
    <row r="27" spans="1:4">
      <c r="A27" s="95" t="s">
        <v>99</v>
      </c>
      <c r="B27" s="6" t="s">
        <v>202</v>
      </c>
      <c r="C27" s="6" t="s">
        <v>100</v>
      </c>
      <c r="D27" s="5">
        <v>0.31</v>
      </c>
    </row>
    <row r="28" spans="1:4">
      <c r="A28" s="95" t="s">
        <v>101</v>
      </c>
      <c r="B28" s="6" t="s">
        <v>203</v>
      </c>
      <c r="C28" s="6" t="s">
        <v>102</v>
      </c>
      <c r="D28" s="5">
        <v>0.3</v>
      </c>
    </row>
    <row r="29" spans="1:4">
      <c r="A29" s="95" t="s">
        <v>103</v>
      </c>
      <c r="B29" s="6" t="s">
        <v>204</v>
      </c>
      <c r="C29" s="6" t="s">
        <v>104</v>
      </c>
      <c r="D29" s="5">
        <v>0.142</v>
      </c>
    </row>
    <row r="30" spans="1:4">
      <c r="A30" s="95" t="s">
        <v>105</v>
      </c>
      <c r="B30" s="6" t="s">
        <v>205</v>
      </c>
      <c r="C30" s="6" t="s">
        <v>106</v>
      </c>
      <c r="D30" s="5">
        <v>0.166</v>
      </c>
    </row>
    <row r="31" spans="1:4">
      <c r="A31" s="95" t="s">
        <v>107</v>
      </c>
      <c r="B31" s="6" t="s">
        <v>206</v>
      </c>
      <c r="C31" s="6" t="s">
        <v>108</v>
      </c>
      <c r="D31" s="5">
        <v>0.3</v>
      </c>
    </row>
    <row r="32" spans="1:4">
      <c r="A32" s="95" t="s">
        <v>109</v>
      </c>
      <c r="B32" s="6" t="s">
        <v>207</v>
      </c>
      <c r="C32" s="6" t="s">
        <v>110</v>
      </c>
      <c r="D32" s="5">
        <v>0.42</v>
      </c>
    </row>
    <row r="33" spans="1:4">
      <c r="A33" s="95" t="s">
        <v>111</v>
      </c>
      <c r="B33" s="6" t="s">
        <v>208</v>
      </c>
      <c r="C33" s="6" t="s">
        <v>112</v>
      </c>
      <c r="D33" s="5">
        <v>0.26</v>
      </c>
    </row>
    <row r="34" spans="1:4">
      <c r="A34" s="95" t="s">
        <v>113</v>
      </c>
      <c r="B34" s="6" t="s">
        <v>164</v>
      </c>
      <c r="C34" s="6" t="s">
        <v>114</v>
      </c>
      <c r="D34" s="5">
        <v>0.23</v>
      </c>
    </row>
    <row r="35" spans="1:4">
      <c r="A35" s="95" t="s">
        <v>115</v>
      </c>
      <c r="B35" s="6" t="s">
        <v>209</v>
      </c>
      <c r="C35" s="6" t="s">
        <v>116</v>
      </c>
      <c r="D35" s="5">
        <v>0.331</v>
      </c>
    </row>
    <row r="36" spans="1:4">
      <c r="A36" s="95" t="s">
        <v>117</v>
      </c>
      <c r="B36" s="6" t="s">
        <v>210</v>
      </c>
      <c r="C36" s="6" t="s">
        <v>118</v>
      </c>
      <c r="D36" s="5">
        <v>0.3195</v>
      </c>
    </row>
    <row r="37" spans="1:4">
      <c r="A37" s="95" t="s">
        <v>119</v>
      </c>
      <c r="B37" s="6" t="s">
        <v>211</v>
      </c>
      <c r="C37" s="6" t="s">
        <v>120</v>
      </c>
      <c r="D37" s="5">
        <v>0.3787</v>
      </c>
    </row>
    <row r="38" spans="1:4">
      <c r="A38" s="95" t="s">
        <v>121</v>
      </c>
      <c r="B38" s="6" t="s">
        <v>157</v>
      </c>
      <c r="C38" s="6" t="s">
        <v>122</v>
      </c>
      <c r="D38" s="5">
        <v>0.3076</v>
      </c>
    </row>
    <row r="39" spans="1:4">
      <c r="A39" s="95" t="s">
        <v>123</v>
      </c>
      <c r="B39" s="6" t="s">
        <v>212</v>
      </c>
      <c r="C39" s="6" t="s">
        <v>124</v>
      </c>
      <c r="D39" s="5">
        <v>0.438</v>
      </c>
    </row>
    <row r="40" spans="1:4">
      <c r="A40" s="95" t="s">
        <v>125</v>
      </c>
      <c r="B40" s="6" t="s">
        <v>213</v>
      </c>
      <c r="C40" s="6" t="s">
        <v>126</v>
      </c>
      <c r="D40" s="5">
        <v>0.4</v>
      </c>
    </row>
    <row r="41" spans="1:4">
      <c r="A41" s="95" t="s">
        <v>127</v>
      </c>
      <c r="B41" s="6" t="s">
        <v>214</v>
      </c>
      <c r="C41" s="6" t="s">
        <v>128</v>
      </c>
      <c r="D41" s="5">
        <v>0.095</v>
      </c>
    </row>
    <row r="42" spans="1:4">
      <c r="A42" s="95" t="s">
        <v>129</v>
      </c>
      <c r="B42" s="6" t="s">
        <v>215</v>
      </c>
      <c r="C42" s="6" t="s">
        <v>130</v>
      </c>
      <c r="D42" s="5">
        <v>0.314</v>
      </c>
    </row>
    <row r="43" spans="1:4">
      <c r="A43" s="95" t="s">
        <v>131</v>
      </c>
      <c r="B43" s="6" t="s">
        <v>158</v>
      </c>
      <c r="C43" s="6" t="s">
        <v>132</v>
      </c>
      <c r="D43" s="5">
        <v>0.2278</v>
      </c>
    </row>
    <row r="44" spans="1:4">
      <c r="A44" s="95" t="s">
        <v>133</v>
      </c>
      <c r="B44" s="6" t="s">
        <v>216</v>
      </c>
      <c r="C44" s="6" t="s">
        <v>134</v>
      </c>
      <c r="D44" s="5">
        <v>0.373</v>
      </c>
    </row>
    <row r="45" spans="1:4">
      <c r="A45" s="95" t="s">
        <v>135</v>
      </c>
      <c r="B45" s="6" t="s">
        <v>217</v>
      </c>
      <c r="C45" s="6" t="s">
        <v>136</v>
      </c>
      <c r="D45" s="5">
        <v>0.284</v>
      </c>
    </row>
    <row r="46" spans="1:4">
      <c r="A46" s="95" t="s">
        <v>137</v>
      </c>
      <c r="B46" s="6" t="s">
        <v>218</v>
      </c>
      <c r="C46" s="6" t="s">
        <v>138</v>
      </c>
      <c r="D46" s="5">
        <v>0.361</v>
      </c>
    </row>
  </sheetData>
  <mergeCells count="3">
    <mergeCell ref="B1:M1"/>
    <mergeCell ref="A16:E16"/>
    <mergeCell ref="A1:A2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32"/>
  <sheetViews>
    <sheetView workbookViewId="0">
      <selection activeCell="F26" sqref="F26"/>
    </sheetView>
  </sheetViews>
  <sheetFormatPr defaultColWidth="9" defaultRowHeight="13.5" outlineLevelCol="4"/>
  <cols>
    <col min="3" max="3" width="22.75" customWidth="1"/>
    <col min="4" max="4" width="11.6666666666667" customWidth="1"/>
  </cols>
  <sheetData>
    <row r="2" spans="1:5">
      <c r="A2" s="1" t="s">
        <v>222</v>
      </c>
      <c r="B2" s="2"/>
      <c r="C2" s="2"/>
      <c r="D2" s="2"/>
      <c r="E2" s="2"/>
    </row>
    <row r="3" ht="51" spans="1:4">
      <c r="A3" s="3" t="s">
        <v>1</v>
      </c>
      <c r="B3" s="3" t="s">
        <v>154</v>
      </c>
      <c r="C3" s="3" t="s">
        <v>175</v>
      </c>
      <c r="D3" s="3" t="s">
        <v>36</v>
      </c>
    </row>
    <row r="4" spans="1:4">
      <c r="A4" s="94" t="s">
        <v>83</v>
      </c>
      <c r="B4" s="4" t="s">
        <v>195</v>
      </c>
      <c r="C4" s="4" t="s">
        <v>84</v>
      </c>
      <c r="D4" s="29">
        <v>1</v>
      </c>
    </row>
    <row r="5" spans="1:4">
      <c r="A5" s="94" t="s">
        <v>85</v>
      </c>
      <c r="B5" s="4" t="s">
        <v>196</v>
      </c>
      <c r="C5" s="4" t="s">
        <v>86</v>
      </c>
      <c r="D5" s="29">
        <v>1</v>
      </c>
    </row>
    <row r="6" spans="1:4">
      <c r="A6" s="94" t="s">
        <v>87</v>
      </c>
      <c r="B6" s="4" t="s">
        <v>197</v>
      </c>
      <c r="C6" s="4" t="s">
        <v>88</v>
      </c>
      <c r="D6" s="5">
        <v>0</v>
      </c>
    </row>
    <row r="7" spans="1:4">
      <c r="A7" s="94" t="s">
        <v>89</v>
      </c>
      <c r="B7" s="4" t="s">
        <v>198</v>
      </c>
      <c r="C7" s="4" t="s">
        <v>90</v>
      </c>
      <c r="D7" s="5">
        <v>0</v>
      </c>
    </row>
    <row r="8" spans="1:4">
      <c r="A8" s="94" t="s">
        <v>91</v>
      </c>
      <c r="B8" s="4" t="s">
        <v>199</v>
      </c>
      <c r="C8" s="4" t="s">
        <v>92</v>
      </c>
      <c r="D8" s="5">
        <v>0</v>
      </c>
    </row>
    <row r="9" spans="1:4">
      <c r="A9" s="94" t="s">
        <v>93</v>
      </c>
      <c r="B9" s="4" t="s">
        <v>200</v>
      </c>
      <c r="C9" s="4" t="s">
        <v>60</v>
      </c>
      <c r="D9" s="29">
        <v>1</v>
      </c>
    </row>
    <row r="10" spans="1:4">
      <c r="A10" s="94" t="s">
        <v>94</v>
      </c>
      <c r="B10" s="4" t="s">
        <v>173</v>
      </c>
      <c r="C10" s="4" t="s">
        <v>95</v>
      </c>
      <c r="D10" s="5">
        <v>0</v>
      </c>
    </row>
    <row r="11" spans="1:4">
      <c r="A11" s="94" t="s">
        <v>96</v>
      </c>
      <c r="B11" s="4" t="s">
        <v>201</v>
      </c>
      <c r="C11" s="4" t="s">
        <v>61</v>
      </c>
      <c r="D11" s="5">
        <v>0.6667</v>
      </c>
    </row>
    <row r="12" spans="1:4">
      <c r="A12" s="94" t="s">
        <v>97</v>
      </c>
      <c r="B12" s="4" t="s">
        <v>161</v>
      </c>
      <c r="C12" s="4" t="s">
        <v>98</v>
      </c>
      <c r="D12" s="5">
        <v>0</v>
      </c>
    </row>
    <row r="13" spans="1:4">
      <c r="A13" s="94" t="s">
        <v>99</v>
      </c>
      <c r="B13" s="4" t="s">
        <v>202</v>
      </c>
      <c r="C13" s="4" t="s">
        <v>100</v>
      </c>
      <c r="D13" s="29">
        <v>1</v>
      </c>
    </row>
    <row r="14" spans="1:4">
      <c r="A14" s="94" t="s">
        <v>101</v>
      </c>
      <c r="B14" s="4" t="s">
        <v>203</v>
      </c>
      <c r="C14" s="4" t="s">
        <v>102</v>
      </c>
      <c r="D14" s="5">
        <v>0</v>
      </c>
    </row>
    <row r="15" spans="1:4">
      <c r="A15" s="94" t="s">
        <v>103</v>
      </c>
      <c r="B15" s="4" t="s">
        <v>204</v>
      </c>
      <c r="C15" s="4" t="s">
        <v>104</v>
      </c>
      <c r="D15" s="29">
        <v>1</v>
      </c>
    </row>
    <row r="16" spans="1:4">
      <c r="A16" s="94" t="s">
        <v>105</v>
      </c>
      <c r="B16" s="4" t="s">
        <v>205</v>
      </c>
      <c r="C16" s="4" t="s">
        <v>106</v>
      </c>
      <c r="D16" s="29">
        <v>1</v>
      </c>
    </row>
    <row r="17" spans="1:4">
      <c r="A17" s="94" t="s">
        <v>107</v>
      </c>
      <c r="B17" s="4" t="s">
        <v>206</v>
      </c>
      <c r="C17" s="4" t="s">
        <v>108</v>
      </c>
      <c r="D17" s="5">
        <v>0</v>
      </c>
    </row>
    <row r="18" spans="1:4">
      <c r="A18" s="94" t="s">
        <v>109</v>
      </c>
      <c r="B18" s="4" t="s">
        <v>207</v>
      </c>
      <c r="C18" s="4" t="s">
        <v>110</v>
      </c>
      <c r="D18" s="29">
        <v>1</v>
      </c>
    </row>
    <row r="19" spans="1:4">
      <c r="A19" s="94" t="s">
        <v>111</v>
      </c>
      <c r="B19" s="4" t="s">
        <v>208</v>
      </c>
      <c r="C19" s="4" t="s">
        <v>112</v>
      </c>
      <c r="D19" s="5">
        <v>0</v>
      </c>
    </row>
    <row r="20" spans="1:4">
      <c r="A20" s="94" t="s">
        <v>113</v>
      </c>
      <c r="B20" s="4" t="s">
        <v>164</v>
      </c>
      <c r="C20" s="4" t="s">
        <v>114</v>
      </c>
      <c r="D20" s="5">
        <v>0</v>
      </c>
    </row>
    <row r="21" spans="1:4">
      <c r="A21" s="94" t="s">
        <v>115</v>
      </c>
      <c r="B21" s="4" t="s">
        <v>209</v>
      </c>
      <c r="C21" s="4" t="s">
        <v>116</v>
      </c>
      <c r="D21" s="5">
        <v>0</v>
      </c>
    </row>
    <row r="22" spans="1:4">
      <c r="A22" s="94" t="s">
        <v>117</v>
      </c>
      <c r="B22" s="4" t="s">
        <v>210</v>
      </c>
      <c r="C22" s="4" t="s">
        <v>118</v>
      </c>
      <c r="D22" s="29">
        <v>1</v>
      </c>
    </row>
    <row r="23" spans="1:4">
      <c r="A23" s="94" t="s">
        <v>119</v>
      </c>
      <c r="B23" s="4" t="s">
        <v>211</v>
      </c>
      <c r="C23" s="4" t="s">
        <v>120</v>
      </c>
      <c r="D23" s="5">
        <v>0</v>
      </c>
    </row>
    <row r="24" spans="1:4">
      <c r="A24" s="94" t="s">
        <v>121</v>
      </c>
      <c r="B24" s="4" t="s">
        <v>157</v>
      </c>
      <c r="C24" s="4" t="s">
        <v>122</v>
      </c>
      <c r="D24" s="5">
        <v>0</v>
      </c>
    </row>
    <row r="25" spans="1:4">
      <c r="A25" s="94" t="s">
        <v>123</v>
      </c>
      <c r="B25" s="4" t="s">
        <v>212</v>
      </c>
      <c r="C25" s="4" t="s">
        <v>124</v>
      </c>
      <c r="D25" s="5">
        <v>0</v>
      </c>
    </row>
    <row r="26" spans="1:4">
      <c r="A26" s="94" t="s">
        <v>125</v>
      </c>
      <c r="B26" s="4" t="s">
        <v>213</v>
      </c>
      <c r="C26" s="4" t="s">
        <v>126</v>
      </c>
      <c r="D26" s="29">
        <v>1</v>
      </c>
    </row>
    <row r="27" spans="1:4">
      <c r="A27" s="94" t="s">
        <v>127</v>
      </c>
      <c r="B27" s="4" t="s">
        <v>214</v>
      </c>
      <c r="C27" s="4" t="s">
        <v>128</v>
      </c>
      <c r="D27" s="5">
        <v>0.3333</v>
      </c>
    </row>
    <row r="28" spans="1:4">
      <c r="A28" s="94" t="s">
        <v>129</v>
      </c>
      <c r="B28" s="4" t="s">
        <v>215</v>
      </c>
      <c r="C28" s="4" t="s">
        <v>130</v>
      </c>
      <c r="D28" s="29">
        <v>1</v>
      </c>
    </row>
    <row r="29" spans="1:4">
      <c r="A29" s="94" t="s">
        <v>131</v>
      </c>
      <c r="B29" s="4" t="s">
        <v>158</v>
      </c>
      <c r="C29" s="4" t="s">
        <v>132</v>
      </c>
      <c r="D29" s="5">
        <v>0</v>
      </c>
    </row>
    <row r="30" spans="1:4">
      <c r="A30" s="94" t="s">
        <v>133</v>
      </c>
      <c r="B30" s="4" t="s">
        <v>216</v>
      </c>
      <c r="C30" s="4" t="s">
        <v>134</v>
      </c>
      <c r="D30" s="29">
        <v>1</v>
      </c>
    </row>
    <row r="31" spans="1:4">
      <c r="A31" s="94" t="s">
        <v>135</v>
      </c>
      <c r="B31" s="4" t="s">
        <v>217</v>
      </c>
      <c r="C31" s="4" t="s">
        <v>136</v>
      </c>
      <c r="D31" s="29">
        <v>1</v>
      </c>
    </row>
    <row r="32" spans="1:4">
      <c r="A32" s="94" t="s">
        <v>137</v>
      </c>
      <c r="B32" s="4" t="s">
        <v>218</v>
      </c>
      <c r="C32" s="4" t="s">
        <v>138</v>
      </c>
      <c r="D32" s="29">
        <v>1</v>
      </c>
    </row>
  </sheetData>
  <mergeCells count="1">
    <mergeCell ref="A2:E2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F34" sqref="F34"/>
    </sheetView>
  </sheetViews>
  <sheetFormatPr defaultColWidth="9" defaultRowHeight="13.5" outlineLevelCol="4"/>
  <cols>
    <col min="3" max="3" width="22.75" customWidth="1"/>
  </cols>
  <sheetData>
    <row r="1" spans="1:5">
      <c r="A1" s="1" t="s">
        <v>223</v>
      </c>
      <c r="B1" s="2"/>
      <c r="C1" s="2"/>
      <c r="D1" s="2"/>
      <c r="E1" s="2"/>
    </row>
    <row r="2" ht="63.75" spans="1:4">
      <c r="A2" s="3" t="s">
        <v>1</v>
      </c>
      <c r="B2" s="3" t="s">
        <v>154</v>
      </c>
      <c r="C2" s="3" t="s">
        <v>175</v>
      </c>
      <c r="D2" s="3" t="s">
        <v>37</v>
      </c>
    </row>
    <row r="3" spans="1:4">
      <c r="A3" s="94" t="s">
        <v>83</v>
      </c>
      <c r="B3" s="4" t="s">
        <v>195</v>
      </c>
      <c r="C3" s="4" t="s">
        <v>84</v>
      </c>
      <c r="D3" s="5">
        <v>0.00103770321687997</v>
      </c>
    </row>
    <row r="4" spans="1:4">
      <c r="A4" s="94" t="s">
        <v>85</v>
      </c>
      <c r="B4" s="4" t="s">
        <v>196</v>
      </c>
      <c r="C4" s="4" t="s">
        <v>86</v>
      </c>
      <c r="D4" s="5">
        <v>0.00242130750605327</v>
      </c>
    </row>
    <row r="5" spans="1:4">
      <c r="A5" s="94" t="s">
        <v>87</v>
      </c>
      <c r="B5" s="4" t="s">
        <v>197</v>
      </c>
      <c r="C5" s="4" t="s">
        <v>88</v>
      </c>
      <c r="D5" s="5">
        <v>0</v>
      </c>
    </row>
    <row r="6" spans="1:4">
      <c r="A6" s="94" t="s">
        <v>89</v>
      </c>
      <c r="B6" s="4" t="s">
        <v>198</v>
      </c>
      <c r="C6" s="4" t="s">
        <v>90</v>
      </c>
      <c r="D6" s="5">
        <v>0</v>
      </c>
    </row>
    <row r="7" spans="1:4">
      <c r="A7" s="94" t="s">
        <v>91</v>
      </c>
      <c r="B7" s="4" t="s">
        <v>199</v>
      </c>
      <c r="C7" s="4" t="s">
        <v>92</v>
      </c>
      <c r="D7" s="5">
        <v>0</v>
      </c>
    </row>
    <row r="8" spans="1:4">
      <c r="A8" s="94" t="s">
        <v>93</v>
      </c>
      <c r="B8" s="4" t="s">
        <v>200</v>
      </c>
      <c r="C8" s="4" t="s">
        <v>60</v>
      </c>
      <c r="D8" s="5">
        <v>0.000691802144586648</v>
      </c>
    </row>
    <row r="9" spans="1:4">
      <c r="A9" s="94" t="s">
        <v>94</v>
      </c>
      <c r="B9" s="4" t="s">
        <v>173</v>
      </c>
      <c r="C9" s="4" t="s">
        <v>95</v>
      </c>
      <c r="D9" s="5">
        <v>0</v>
      </c>
    </row>
    <row r="10" spans="1:4">
      <c r="A10" s="94" t="s">
        <v>96</v>
      </c>
      <c r="B10" s="4" t="s">
        <v>201</v>
      </c>
      <c r="C10" s="4" t="s">
        <v>61</v>
      </c>
      <c r="D10" s="5">
        <v>0.00449671393981321</v>
      </c>
    </row>
    <row r="11" spans="1:4">
      <c r="A11" s="94" t="s">
        <v>97</v>
      </c>
      <c r="B11" s="4" t="s">
        <v>161</v>
      </c>
      <c r="C11" s="4" t="s">
        <v>98</v>
      </c>
      <c r="D11" s="5">
        <v>0</v>
      </c>
    </row>
    <row r="12" spans="1:4">
      <c r="A12" s="95" t="s">
        <v>99</v>
      </c>
      <c r="B12" s="6" t="s">
        <v>202</v>
      </c>
      <c r="C12" s="6" t="s">
        <v>100</v>
      </c>
      <c r="D12" s="5">
        <v>0</v>
      </c>
    </row>
    <row r="13" spans="1:4">
      <c r="A13" s="95" t="s">
        <v>101</v>
      </c>
      <c r="B13" s="6" t="s">
        <v>203</v>
      </c>
      <c r="C13" s="6" t="s">
        <v>102</v>
      </c>
      <c r="D13" s="5">
        <v>0</v>
      </c>
    </row>
    <row r="14" spans="1:4">
      <c r="A14" s="95" t="s">
        <v>103</v>
      </c>
      <c r="B14" s="6" t="s">
        <v>204</v>
      </c>
      <c r="C14" s="6" t="s">
        <v>104</v>
      </c>
      <c r="D14" s="5">
        <v>0.00415081286751989</v>
      </c>
    </row>
    <row r="15" spans="1:4">
      <c r="A15" s="95" t="s">
        <v>105</v>
      </c>
      <c r="B15" s="6" t="s">
        <v>205</v>
      </c>
      <c r="C15" s="6" t="s">
        <v>106</v>
      </c>
      <c r="D15" s="5">
        <v>0.000345901072293324</v>
      </c>
    </row>
    <row r="16" spans="1:4">
      <c r="A16" s="95" t="s">
        <v>107</v>
      </c>
      <c r="B16" s="6" t="s">
        <v>206</v>
      </c>
      <c r="C16" s="6" t="s">
        <v>108</v>
      </c>
      <c r="D16" s="5">
        <v>0</v>
      </c>
    </row>
    <row r="17" spans="1:4">
      <c r="A17" s="95" t="s">
        <v>109</v>
      </c>
      <c r="B17" s="6" t="s">
        <v>207</v>
      </c>
      <c r="C17" s="6" t="s">
        <v>110</v>
      </c>
      <c r="D17" s="5">
        <v>0.00172950536146662</v>
      </c>
    </row>
    <row r="18" spans="1:4">
      <c r="A18" s="95" t="s">
        <v>111</v>
      </c>
      <c r="B18" s="6" t="s">
        <v>208</v>
      </c>
      <c r="C18" s="6" t="s">
        <v>112</v>
      </c>
      <c r="D18" s="5">
        <v>0</v>
      </c>
    </row>
    <row r="19" spans="1:4">
      <c r="A19" s="95" t="s">
        <v>113</v>
      </c>
      <c r="B19" s="6" t="s">
        <v>164</v>
      </c>
      <c r="C19" s="6" t="s">
        <v>114</v>
      </c>
      <c r="D19" s="5">
        <v>0</v>
      </c>
    </row>
    <row r="20" spans="1:4">
      <c r="A20" s="95" t="s">
        <v>115</v>
      </c>
      <c r="B20" s="6" t="s">
        <v>209</v>
      </c>
      <c r="C20" s="6" t="s">
        <v>116</v>
      </c>
      <c r="D20" s="5">
        <v>0</v>
      </c>
    </row>
    <row r="21" spans="1:4">
      <c r="A21" s="95" t="s">
        <v>117</v>
      </c>
      <c r="B21" s="6" t="s">
        <v>210</v>
      </c>
      <c r="C21" s="6" t="s">
        <v>118</v>
      </c>
      <c r="D21" s="5">
        <v>0.00553441715669319</v>
      </c>
    </row>
    <row r="22" spans="1:4">
      <c r="A22" s="95" t="s">
        <v>119</v>
      </c>
      <c r="B22" s="6" t="s">
        <v>211</v>
      </c>
      <c r="C22" s="6" t="s">
        <v>120</v>
      </c>
      <c r="D22" s="5">
        <v>0</v>
      </c>
    </row>
    <row r="23" spans="1:4">
      <c r="A23" s="95" t="s">
        <v>121</v>
      </c>
      <c r="B23" s="6" t="s">
        <v>157</v>
      </c>
      <c r="C23" s="6" t="s">
        <v>122</v>
      </c>
      <c r="D23" s="5">
        <v>0</v>
      </c>
    </row>
    <row r="24" spans="1:4">
      <c r="A24" s="95" t="s">
        <v>123</v>
      </c>
      <c r="B24" s="6" t="s">
        <v>212</v>
      </c>
      <c r="C24" s="6" t="s">
        <v>124</v>
      </c>
      <c r="D24" s="5">
        <v>0</v>
      </c>
    </row>
    <row r="25" spans="1:4">
      <c r="A25" s="95" t="s">
        <v>125</v>
      </c>
      <c r="B25" s="6" t="s">
        <v>213</v>
      </c>
      <c r="C25" s="6" t="s">
        <v>126</v>
      </c>
      <c r="D25" s="5">
        <v>0.000345901072293324</v>
      </c>
    </row>
    <row r="26" spans="1:4">
      <c r="A26" s="95" t="s">
        <v>127</v>
      </c>
      <c r="B26" s="6" t="s">
        <v>214</v>
      </c>
      <c r="C26" s="6" t="s">
        <v>128</v>
      </c>
      <c r="D26" s="5">
        <v>0.00588031822898651</v>
      </c>
    </row>
    <row r="27" spans="1:4">
      <c r="A27" s="95" t="s">
        <v>129</v>
      </c>
      <c r="B27" s="6" t="s">
        <v>215</v>
      </c>
      <c r="C27" s="6" t="s">
        <v>130</v>
      </c>
      <c r="D27" s="5">
        <v>0.0013836042891733</v>
      </c>
    </row>
    <row r="28" spans="1:4">
      <c r="A28" s="95" t="s">
        <v>131</v>
      </c>
      <c r="B28" s="6" t="s">
        <v>158</v>
      </c>
      <c r="C28" s="6" t="s">
        <v>132</v>
      </c>
      <c r="D28" s="5">
        <v>0</v>
      </c>
    </row>
    <row r="29" spans="1:4">
      <c r="A29" s="95" t="s">
        <v>133</v>
      </c>
      <c r="B29" s="6" t="s">
        <v>216</v>
      </c>
      <c r="C29" s="6" t="s">
        <v>134</v>
      </c>
      <c r="D29" s="5">
        <v>0.0013836042891733</v>
      </c>
    </row>
    <row r="30" spans="1:4">
      <c r="A30" s="95" t="s">
        <v>135</v>
      </c>
      <c r="B30" s="6" t="s">
        <v>217</v>
      </c>
      <c r="C30" s="6" t="s">
        <v>136</v>
      </c>
      <c r="D30" s="5">
        <v>0.00311310965063992</v>
      </c>
    </row>
    <row r="31" spans="1:4">
      <c r="A31" s="95" t="s">
        <v>137</v>
      </c>
      <c r="B31" s="6" t="s">
        <v>218</v>
      </c>
      <c r="C31" s="6" t="s">
        <v>138</v>
      </c>
      <c r="D31" s="5">
        <v>0.000691802144586648</v>
      </c>
    </row>
  </sheetData>
  <mergeCells count="1">
    <mergeCell ref="A1:E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总表</vt:lpstr>
      <vt:lpstr>2</vt:lpstr>
      <vt:lpstr>3</vt:lpstr>
      <vt:lpstr>4</vt:lpstr>
      <vt:lpstr>5</vt:lpstr>
      <vt:lpstr>16</vt:lpstr>
      <vt:lpstr>17</vt:lpstr>
      <vt:lpstr>18</vt:lpstr>
      <vt:lpstr>19</vt:lpstr>
      <vt:lpstr>21</vt:lpstr>
      <vt:lpstr>23</vt:lpstr>
      <vt:lpstr>24</vt:lpstr>
      <vt:lpstr>25</vt:lpstr>
      <vt:lpstr>31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wps1366077710</cp:lastModifiedBy>
  <dcterms:created xsi:type="dcterms:W3CDTF">2013-12-30T01:36:00Z</dcterms:created>
  <cp:lastPrinted>2015-11-19T10:21:00Z</cp:lastPrinted>
  <dcterms:modified xsi:type="dcterms:W3CDTF">2022-09-05T01:42:58Z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6A1ADDB22BF8403F959E2EA406DD9E18</vt:lpwstr>
  </property>
</Properties>
</file>